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r.sharepoint.com/sites/OESA/Delte dokumenter/FRA SØS/ØSA - Økonomi/Økonomiopfølgning/Økonomiopfølgning/PL/PL2018-20/"/>
    </mc:Choice>
  </mc:AlternateContent>
  <xr:revisionPtr revIDLastSave="111" documentId="8_{DC1341DC-A64A-4031-B1FB-EBE9D74A531C}" xr6:coauthVersionLast="41" xr6:coauthVersionMax="41" xr10:uidLastSave="{A268FC34-6C2F-4130-8EA4-3CAA22D40ACC}"/>
  <bookViews>
    <workbookView xWindow="-120" yWindow="-120" windowWidth="29040" windowHeight="17640" xr2:uid="{00000000-000D-0000-FFFF-FFFF00000000}"/>
  </bookViews>
  <sheets>
    <sheet name="PL 1988-2020 pr. august 2019" sheetId="1" r:id="rId1"/>
  </sheets>
  <definedNames>
    <definedName name="_xlnm.Print_Area" localSheetId="0">'PL 1988-2020 pr. august 2019'!$A$1:$AD$54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9" i="1" l="1"/>
  <c r="W39" i="1"/>
  <c r="X39" i="1"/>
  <c r="Y39" i="1"/>
  <c r="Z39" i="1"/>
  <c r="AA39" i="1"/>
  <c r="AB39" i="1"/>
  <c r="AC39" i="1"/>
  <c r="AD39" i="1"/>
  <c r="AE39" i="1"/>
  <c r="U38" i="1"/>
  <c r="V38" i="1"/>
  <c r="W38" i="1"/>
  <c r="X38" i="1"/>
  <c r="Y38" i="1"/>
  <c r="Z38" i="1"/>
  <c r="AA38" i="1"/>
  <c r="AB38" i="1"/>
  <c r="AC38" i="1"/>
  <c r="AD38" i="1"/>
  <c r="AE38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3" i="1"/>
  <c r="AF34" i="1"/>
  <c r="AF35" i="1"/>
  <c r="AF36" i="1"/>
  <c r="AF37" i="1"/>
  <c r="AF38" i="1"/>
  <c r="AF39" i="1"/>
  <c r="AF32" i="1"/>
  <c r="AG27" i="1"/>
  <c r="AG26" i="1"/>
  <c r="AG25" i="1"/>
  <c r="AG24" i="1"/>
  <c r="AG23" i="1"/>
  <c r="AG22" i="1"/>
  <c r="AG21" i="1"/>
  <c r="AF21" i="1"/>
  <c r="AF22" i="1"/>
  <c r="AF23" i="1"/>
  <c r="AF24" i="1"/>
  <c r="AF25" i="1"/>
  <c r="AF26" i="1"/>
  <c r="AF27" i="1"/>
  <c r="AG20" i="1"/>
  <c r="F30" i="1" l="1"/>
  <c r="AF20" i="1" l="1"/>
  <c r="A27" i="1"/>
  <c r="A39" i="1" s="1"/>
  <c r="AD21" i="1" l="1"/>
  <c r="AE20" i="1"/>
  <c r="AE21" i="1"/>
  <c r="AE22" i="1"/>
  <c r="AE23" i="1"/>
  <c r="AE24" i="1"/>
  <c r="AE25" i="1"/>
  <c r="AE26" i="1"/>
  <c r="AE27" i="1"/>
  <c r="AD20" i="1" l="1"/>
  <c r="B12" i="1"/>
  <c r="AD25" i="1" l="1"/>
  <c r="AD22" i="1"/>
  <c r="AD23" i="1"/>
  <c r="AD24" i="1"/>
  <c r="AD26" i="1"/>
  <c r="AD27" i="1"/>
  <c r="AC21" i="1"/>
  <c r="AC22" i="1"/>
  <c r="AC23" i="1"/>
  <c r="AC24" i="1"/>
  <c r="AC25" i="1"/>
  <c r="AC26" i="1"/>
  <c r="AC27" i="1"/>
  <c r="AC20" i="1"/>
  <c r="AB27" i="1" l="1"/>
  <c r="AA27" i="1"/>
  <c r="AB20" i="1" l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Y25" i="1" l="1"/>
  <c r="Y23" i="1"/>
  <c r="Y27" i="1"/>
  <c r="W26" i="1"/>
  <c r="X26" i="1"/>
  <c r="Y26" i="1"/>
  <c r="W21" i="1"/>
  <c r="X21" i="1"/>
  <c r="Y21" i="1"/>
  <c r="W22" i="1"/>
  <c r="X22" i="1"/>
  <c r="Y22" i="1"/>
  <c r="W23" i="1"/>
  <c r="X23" i="1"/>
  <c r="W24" i="1"/>
  <c r="X24" i="1"/>
  <c r="Y24" i="1"/>
  <c r="W25" i="1"/>
  <c r="X25" i="1"/>
  <c r="Y20" i="1"/>
  <c r="X20" i="1"/>
  <c r="W20" i="1"/>
  <c r="W27" i="1"/>
  <c r="X27" i="1"/>
  <c r="U20" i="1"/>
  <c r="V20" i="1"/>
  <c r="U21" i="1"/>
  <c r="V21" i="1"/>
  <c r="U25" i="1"/>
  <c r="V25" i="1"/>
  <c r="U24" i="1"/>
  <c r="V24" i="1"/>
  <c r="U23" i="1"/>
  <c r="V23" i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<sst xmlns="http://schemas.openxmlformats.org/spreadsheetml/2006/main" count="53" uniqueCount="40">
  <si>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</si>
  <si>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</si>
  <si>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</si>
  <si>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</si>
  <si>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</si>
  <si>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</si>
  <si>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</si>
  <si>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</si>
  <si>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</si>
  <si>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</si>
  <si>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</si>
  <si>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</si>
  <si>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</si>
  <si>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</si>
  <si>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</si>
  <si>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</si>
  <si>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</si>
  <si>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</si>
  <si>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</si>
  <si>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</si>
  <si>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</si>
  <si>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</si>
  <si>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</si>
  <si>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</si>
  <si>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</si>
  <si>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</si>
  <si>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</si>
  <si>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</si>
  <si>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</si>
  <si>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</si>
  <si>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</si>
  <si>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</si>
  <si>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</si>
  <si>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</si>
  <si>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</si>
  <si>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</si>
  <si>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2019*</t>
  </si>
  <si>
    <t>2020*</t>
  </si>
  <si>
    <t>* skøn pr. august 2019</t>
  </si>
  <si>
    <t>Pris- og lønudvikling 1988 - 2020 fordelt på løn og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</si>
</sst>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quotePrefix="1" applyFont="1" applyFill="1"/>
    <xf numFmtId="166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/>
    <xf numFmtId="0" fontId="2" fillId="2" borderId="0" xfId="0" applyFont="1" applyFill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3" fillId="0" borderId="0" xfId="0" applyFont="1" applyBorder="1"/>
    <xf numFmtId="167" fontId="3" fillId="2" borderId="2" xfId="0" applyNumberFormat="1" applyFont="1" applyFill="1" applyBorder="1"/>
    <xf numFmtId="168" fontId="3" fillId="2" borderId="0" xfId="1" applyNumberFormat="1" applyFont="1" applyFill="1"/>
    <xf numFmtId="168" fontId="3" fillId="2" borderId="2" xfId="1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2" fillId="2" borderId="0" xfId="0" quotePrefix="1" applyFont="1" applyFill="1"/>
    <xf numFmtId="0" fontId="2" fillId="0" borderId="0" xfId="0" applyFont="1"/>
    <xf numFmtId="167" fontId="3" fillId="2" borderId="0" xfId="0" applyNumberFormat="1" applyFont="1" applyFill="1" applyBorder="1"/>
    <xf numFmtId="0" fontId="3" fillId="0" borderId="2" xfId="0" applyFont="1" applyBorder="1"/>
    <xf numFmtId="168" fontId="3" fillId="2" borderId="0" xfId="1" applyNumberFormat="1" applyFont="1" applyFill="1" applyBorder="1"/>
    <xf numFmtId="0" fontId="3" fillId="3" borderId="0" xfId="0" applyFont="1" applyFill="1"/>
    <xf numFmtId="166" fontId="3" fillId="3" borderId="0" xfId="0" applyNumberFormat="1" applyFont="1" applyFill="1"/>
    <xf numFmtId="166" fontId="3" fillId="3" borderId="2" xfId="0" applyNumberFormat="1" applyFont="1" applyFill="1" applyBorder="1"/>
    <xf numFmtId="166" fontId="3" fillId="0" borderId="0" xfId="0" applyNumberFormat="1" applyFont="1"/>
    <xf numFmtId="166" fontId="3" fillId="3" borderId="0" xfId="0" applyNumberFormat="1" applyFont="1" applyFill="1" applyBorder="1"/>
    <xf numFmtId="166" fontId="3" fillId="0" borderId="0" xfId="0" applyNumberFormat="1" applyFont="1" applyBorder="1"/>
    <xf numFmtId="166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3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4" fillId="4" borderId="0" xfId="0" applyFont="1" applyFill="1" applyAlignment="1"/>
    <xf numFmtId="0" fontId="3" fillId="4" borderId="0" xfId="0" applyFont="1" applyFill="1"/>
    <xf numFmtId="0" fontId="4" fillId="4" borderId="0" xfId="0" applyFont="1" applyFill="1" applyAlignment="1">
      <alignment horizontal="right" wrapText="1"/>
    </xf>
    <xf numFmtId="0" fontId="11" fillId="4" borderId="0" xfId="0" applyFont="1" applyFill="1" applyBorder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showGridLines="0" showRowColHeaders="0" tabSelected="1" zoomScaleNormal="100" zoomScaleSheetLayoutView="100" workbookViewId="0">
      <pane xSplit="1" topLeftCell="B1" activePane="topRight" state="frozen"/>
      <selection pane="topRight" activeCell="A2" sqref="A2"/>
    </sheetView>
  </sheetViews>
  <sheetFormatPr defaultColWidth="9.140625" defaultRowHeight="11.25" x14ac:dyDescent="0.2"/>
  <cols>
    <col min="1" max="1" width="40.140625" style="1" customWidth="1"/>
    <col min="2" max="23" width="5.85546875" style="1" customWidth="1"/>
    <col min="24" max="25" width="7.42578125" style="1" bestFit="1" customWidth="1"/>
    <col min="26" max="26" width="8" style="1" customWidth="1"/>
    <col min="27" max="30" width="9.42578125" style="1" bestFit="1" customWidth="1"/>
    <col min="31" max="16384" width="9.140625" style="1"/>
  </cols>
  <sheetData>
    <row r="1" spans="1:33" ht="15.75" x14ac:dyDescent="0.25">
      <c r="A1" s="18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"/>
      <c r="AA1" s="25"/>
      <c r="AB1" s="25"/>
    </row>
    <row r="2" spans="1:33" x14ac:dyDescent="0.2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5"/>
      <c r="AA2" s="25"/>
      <c r="AB2" s="25"/>
    </row>
    <row r="3" spans="1:3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/>
      <c r="AA3" s="25"/>
      <c r="AB3" s="25"/>
    </row>
    <row r="4" spans="1:33" s="34" customFormat="1" ht="22.5" x14ac:dyDescent="0.2">
      <c r="A4" s="35" t="s">
        <v>15</v>
      </c>
      <c r="B4" s="35" t="s">
        <v>0</v>
      </c>
      <c r="C4" s="36">
        <v>1990</v>
      </c>
      <c r="D4" s="36">
        <v>1991</v>
      </c>
      <c r="E4" s="36">
        <v>1992</v>
      </c>
      <c r="F4" s="36">
        <v>1993</v>
      </c>
      <c r="G4" s="36">
        <v>1994</v>
      </c>
      <c r="H4" s="36">
        <v>1995</v>
      </c>
      <c r="I4" s="36">
        <v>1996</v>
      </c>
      <c r="J4" s="36">
        <v>1997</v>
      </c>
      <c r="K4" s="36">
        <v>1998</v>
      </c>
      <c r="L4" s="36">
        <v>1999</v>
      </c>
      <c r="M4" s="36">
        <v>2000</v>
      </c>
      <c r="N4" s="36">
        <v>2001</v>
      </c>
      <c r="O4" s="36">
        <v>2002</v>
      </c>
      <c r="P4" s="36">
        <v>2003</v>
      </c>
      <c r="Q4" s="36">
        <v>2004</v>
      </c>
      <c r="R4" s="36">
        <v>2005</v>
      </c>
      <c r="S4" s="36">
        <v>2006</v>
      </c>
      <c r="T4" s="36">
        <v>2007</v>
      </c>
      <c r="U4" s="36">
        <v>2008</v>
      </c>
      <c r="V4" s="36">
        <v>2009</v>
      </c>
      <c r="W4" s="36">
        <v>2010</v>
      </c>
      <c r="X4" s="37">
        <v>2011</v>
      </c>
      <c r="Y4" s="37">
        <v>2012</v>
      </c>
      <c r="Z4" s="37">
        <v>2013</v>
      </c>
      <c r="AA4" s="37">
        <v>2014</v>
      </c>
      <c r="AB4" s="37">
        <v>2015</v>
      </c>
      <c r="AC4" s="37">
        <v>2016</v>
      </c>
      <c r="AD4" s="37">
        <v>2017</v>
      </c>
      <c r="AE4" s="37">
        <v>2018</v>
      </c>
      <c r="AF4" s="38" t="s">
        <v>36</v>
      </c>
      <c r="AG4" s="38" t="s">
        <v>37</v>
      </c>
    </row>
    <row r="5" spans="1:33" x14ac:dyDescent="0.2">
      <c r="A5" s="2" t="s">
        <v>29</v>
      </c>
      <c r="B5" s="4">
        <v>4.0999999999999996</v>
      </c>
      <c r="C5" s="4">
        <v>3</v>
      </c>
      <c r="D5" s="4">
        <v>3.8</v>
      </c>
      <c r="E5" s="4">
        <v>2.4</v>
      </c>
      <c r="F5" s="4">
        <v>1.3</v>
      </c>
      <c r="G5" s="4">
        <v>0.1</v>
      </c>
      <c r="H5" s="4">
        <v>-0.3</v>
      </c>
      <c r="I5" s="4">
        <v>-0.6</v>
      </c>
      <c r="J5" s="4">
        <v>0.3</v>
      </c>
      <c r="K5" s="4">
        <v>0.3</v>
      </c>
      <c r="L5" s="4">
        <v>0</v>
      </c>
      <c r="M5" s="4">
        <v>1.7</v>
      </c>
      <c r="N5" s="4">
        <v>1.1000000000000001</v>
      </c>
      <c r="O5" s="4">
        <v>1.7</v>
      </c>
      <c r="P5" s="4">
        <v>-1.1000000000000001</v>
      </c>
      <c r="Q5" s="4">
        <v>0.2</v>
      </c>
      <c r="R5" s="4">
        <v>0.77</v>
      </c>
      <c r="S5" s="4">
        <v>0.44</v>
      </c>
      <c r="T5" s="4">
        <v>0.28000000000000003</v>
      </c>
      <c r="U5" s="4">
        <v>-1.0900000000000001</v>
      </c>
      <c r="V5" s="4">
        <v>0.22</v>
      </c>
      <c r="W5" s="4">
        <v>0.23</v>
      </c>
      <c r="X5" s="4">
        <v>-1.8</v>
      </c>
      <c r="Y5" s="4">
        <v>-1.05</v>
      </c>
      <c r="Z5" s="4">
        <v>-1.6</v>
      </c>
      <c r="AA5" s="26">
        <v>1.02</v>
      </c>
      <c r="AB5" s="26">
        <v>0.78</v>
      </c>
      <c r="AC5" s="26">
        <v>0</v>
      </c>
      <c r="AD5" s="28">
        <v>0.21</v>
      </c>
      <c r="AE5" s="28">
        <v>0.25</v>
      </c>
      <c r="AF5" s="28">
        <v>0.87</v>
      </c>
      <c r="AG5" s="1">
        <v>1.87</v>
      </c>
    </row>
    <row r="6" spans="1:33" x14ac:dyDescent="0.2">
      <c r="A6" s="3" t="s">
        <v>2</v>
      </c>
      <c r="B6" s="4">
        <v>4.0999999999999996</v>
      </c>
      <c r="C6" s="4">
        <v>2.6</v>
      </c>
      <c r="D6" s="4">
        <v>4.7</v>
      </c>
      <c r="E6" s="4">
        <v>4.4000000000000004</v>
      </c>
      <c r="F6" s="4">
        <v>2.2000000000000002</v>
      </c>
      <c r="G6" s="4">
        <v>1.2</v>
      </c>
      <c r="H6" s="4">
        <v>2</v>
      </c>
      <c r="I6" s="4">
        <v>1.9</v>
      </c>
      <c r="J6" s="4">
        <v>2.4</v>
      </c>
      <c r="K6" s="4">
        <v>2.2000000000000002</v>
      </c>
      <c r="L6" s="4">
        <v>2.9</v>
      </c>
      <c r="M6" s="4">
        <v>2.4</v>
      </c>
      <c r="N6" s="4">
        <v>3.6</v>
      </c>
      <c r="O6" s="4">
        <v>2.6</v>
      </c>
      <c r="P6" s="4">
        <v>2.7</v>
      </c>
      <c r="Q6" s="4">
        <v>3.7</v>
      </c>
      <c r="R6" s="4">
        <v>1.9</v>
      </c>
      <c r="S6" s="4">
        <v>1.3</v>
      </c>
      <c r="T6" s="4">
        <v>2.2999999999999998</v>
      </c>
      <c r="U6" s="4">
        <v>4.4000000000000004</v>
      </c>
      <c r="V6" s="4">
        <v>3.4</v>
      </c>
      <c r="W6" s="4">
        <v>1.4</v>
      </c>
      <c r="X6" s="4">
        <v>1.1000000000000001</v>
      </c>
      <c r="Y6" s="4">
        <v>1.5</v>
      </c>
      <c r="Z6" s="26">
        <v>1.1000000000000001</v>
      </c>
      <c r="AA6" s="26">
        <v>1.3</v>
      </c>
      <c r="AB6" s="26">
        <v>1.3</v>
      </c>
      <c r="AC6" s="26">
        <v>1</v>
      </c>
      <c r="AD6" s="28">
        <v>1.4</v>
      </c>
      <c r="AE6" s="28">
        <v>1.4</v>
      </c>
      <c r="AF6" s="1">
        <v>1.3</v>
      </c>
      <c r="AG6" s="1">
        <v>2.2000000000000002</v>
      </c>
    </row>
    <row r="7" spans="1:33" x14ac:dyDescent="0.2">
      <c r="A7" s="3" t="s">
        <v>28</v>
      </c>
      <c r="B7" s="4">
        <v>4.2</v>
      </c>
      <c r="C7" s="4">
        <v>4.2</v>
      </c>
      <c r="D7" s="4">
        <v>1.1000000000000001</v>
      </c>
      <c r="E7" s="4">
        <v>-1.8</v>
      </c>
      <c r="F7" s="4">
        <v>-0.5</v>
      </c>
      <c r="G7" s="4">
        <v>-2</v>
      </c>
      <c r="H7" s="4">
        <v>-4.7</v>
      </c>
      <c r="I7" s="4">
        <v>-5.3</v>
      </c>
      <c r="J7" s="4">
        <v>-3.6</v>
      </c>
      <c r="K7" s="4">
        <v>-3.2</v>
      </c>
      <c r="L7" s="4">
        <v>-5.2</v>
      </c>
      <c r="M7" s="4">
        <v>0.5</v>
      </c>
      <c r="N7" s="4">
        <v>-3.1</v>
      </c>
      <c r="O7" s="4">
        <v>0.1</v>
      </c>
      <c r="P7" s="4">
        <v>-7.7</v>
      </c>
      <c r="Q7" s="4">
        <v>-5.3</v>
      </c>
      <c r="R7" s="4">
        <v>-1.0900000000000001</v>
      </c>
      <c r="S7" s="4">
        <v>-0.9</v>
      </c>
      <c r="T7" s="4">
        <v>-3.04</v>
      </c>
      <c r="U7" s="4">
        <v>-10.73</v>
      </c>
      <c r="V7" s="4">
        <v>-5.9</v>
      </c>
      <c r="W7" s="4">
        <v>-2</v>
      </c>
      <c r="X7" s="4">
        <v>-8</v>
      </c>
      <c r="Y7" s="4">
        <v>-6.5</v>
      </c>
      <c r="Z7" s="26">
        <v>-8.49</v>
      </c>
      <c r="AA7" s="26">
        <v>0.28999999999999998</v>
      </c>
      <c r="AB7" s="26">
        <v>-0.57999999999999996</v>
      </c>
      <c r="AC7" s="26">
        <v>-2.61</v>
      </c>
      <c r="AD7" s="28">
        <v>-2.98</v>
      </c>
      <c r="AE7" s="28">
        <v>-2.98</v>
      </c>
      <c r="AF7" s="28">
        <v>-0.31</v>
      </c>
      <c r="AG7" s="1">
        <v>0.94</v>
      </c>
    </row>
    <row r="8" spans="1:33" x14ac:dyDescent="0.2">
      <c r="A8" s="2" t="s">
        <v>19</v>
      </c>
      <c r="B8" s="4">
        <v>5.2</v>
      </c>
      <c r="C8" s="4">
        <v>3.4</v>
      </c>
      <c r="D8" s="4">
        <v>2.5</v>
      </c>
      <c r="E8" s="4">
        <v>2.2000000000000002</v>
      </c>
      <c r="F8" s="4">
        <v>1.3</v>
      </c>
      <c r="G8" s="4">
        <v>2.5</v>
      </c>
      <c r="H8" s="4">
        <v>1.9</v>
      </c>
      <c r="I8" s="4">
        <v>1.9</v>
      </c>
      <c r="J8" s="4">
        <v>1.9</v>
      </c>
      <c r="K8" s="4">
        <v>1.7</v>
      </c>
      <c r="L8" s="4">
        <v>2.2999999999999998</v>
      </c>
      <c r="M8" s="4">
        <v>3.1</v>
      </c>
      <c r="N8" s="4">
        <v>2.5</v>
      </c>
      <c r="O8" s="4">
        <v>2.8</v>
      </c>
      <c r="P8" s="4">
        <v>1.8</v>
      </c>
      <c r="Q8" s="4">
        <v>1.3</v>
      </c>
      <c r="R8" s="4">
        <v>1.77</v>
      </c>
      <c r="S8" s="4">
        <v>2.46</v>
      </c>
      <c r="T8" s="4">
        <v>1.69</v>
      </c>
      <c r="U8" s="4">
        <v>1.81</v>
      </c>
      <c r="V8" s="4">
        <v>0.28999999999999998</v>
      </c>
      <c r="W8" s="4">
        <v>1.73</v>
      </c>
      <c r="X8" s="4">
        <v>0.8</v>
      </c>
      <c r="Y8" s="4">
        <v>1.97</v>
      </c>
      <c r="Z8" s="26">
        <v>0.73</v>
      </c>
      <c r="AA8" s="26">
        <v>0.73</v>
      </c>
      <c r="AB8" s="26">
        <v>0.44</v>
      </c>
      <c r="AC8" s="26">
        <v>0.37</v>
      </c>
      <c r="AD8" s="28">
        <v>1.1200000000000001</v>
      </c>
      <c r="AE8" s="28">
        <v>1</v>
      </c>
      <c r="AF8" s="1">
        <v>1.19</v>
      </c>
      <c r="AG8" s="1">
        <v>1.52</v>
      </c>
    </row>
    <row r="9" spans="1:33" x14ac:dyDescent="0.2">
      <c r="A9" s="2" t="s">
        <v>30</v>
      </c>
      <c r="B9" s="4">
        <v>4.8</v>
      </c>
      <c r="C9" s="4">
        <v>3.3</v>
      </c>
      <c r="D9" s="4">
        <v>2.9</v>
      </c>
      <c r="E9" s="4">
        <v>2.2000000000000002</v>
      </c>
      <c r="F9" s="4">
        <v>1.3</v>
      </c>
      <c r="G9" s="4">
        <v>2</v>
      </c>
      <c r="H9" s="4">
        <v>1.1000000000000001</v>
      </c>
      <c r="I9" s="4">
        <v>1</v>
      </c>
      <c r="J9" s="4">
        <v>1.3</v>
      </c>
      <c r="K9" s="4">
        <v>1.7</v>
      </c>
      <c r="L9" s="7">
        <v>2.2000000000000002</v>
      </c>
      <c r="M9" s="4">
        <v>2.6</v>
      </c>
      <c r="N9" s="4">
        <v>2</v>
      </c>
      <c r="O9" s="4">
        <v>2.4</v>
      </c>
      <c r="P9" s="4">
        <v>0.7</v>
      </c>
      <c r="Q9" s="4">
        <v>0.9</v>
      </c>
      <c r="R9" s="4">
        <v>1.45</v>
      </c>
      <c r="S9" s="4">
        <v>1.84</v>
      </c>
      <c r="T9" s="4">
        <v>1.1200000000000001</v>
      </c>
      <c r="U9" s="4">
        <v>0.7</v>
      </c>
      <c r="V9" s="4">
        <v>0.28000000000000003</v>
      </c>
      <c r="W9" s="4">
        <v>1.17</v>
      </c>
      <c r="X9" s="4">
        <v>0.01</v>
      </c>
      <c r="Y9" s="4">
        <v>0.88</v>
      </c>
      <c r="Z9" s="26">
        <v>0.84</v>
      </c>
      <c r="AA9" s="26">
        <v>0.9</v>
      </c>
      <c r="AB9" s="26">
        <v>0.7</v>
      </c>
      <c r="AC9" s="26">
        <v>0.56000000000000005</v>
      </c>
      <c r="AD9" s="28">
        <v>1.2</v>
      </c>
      <c r="AE9" s="28">
        <v>0.76</v>
      </c>
      <c r="AF9" s="1">
        <v>1.0900000000000001</v>
      </c>
      <c r="AG9" s="1">
        <v>1.63</v>
      </c>
    </row>
    <row r="10" spans="1:33" x14ac:dyDescent="0.2">
      <c r="A10" s="5" t="s">
        <v>1</v>
      </c>
      <c r="B10" s="32">
        <v>2.7</v>
      </c>
      <c r="C10" s="32">
        <v>2.6</v>
      </c>
      <c r="D10" s="32">
        <v>2.4</v>
      </c>
      <c r="E10" s="32">
        <v>2.6</v>
      </c>
      <c r="F10" s="32">
        <v>1.9</v>
      </c>
      <c r="G10" s="32">
        <v>2.1</v>
      </c>
      <c r="H10" s="32">
        <v>2</v>
      </c>
      <c r="I10" s="32">
        <v>3.1</v>
      </c>
      <c r="J10" s="32">
        <v>2.9</v>
      </c>
      <c r="K10" s="32">
        <v>3.9</v>
      </c>
      <c r="L10" s="32">
        <v>3.1</v>
      </c>
      <c r="M10" s="32">
        <v>3</v>
      </c>
      <c r="N10" s="32">
        <v>3.8</v>
      </c>
      <c r="O10" s="32">
        <v>2.4</v>
      </c>
      <c r="P10" s="32">
        <v>3.8</v>
      </c>
      <c r="Q10" s="32">
        <v>3.9</v>
      </c>
      <c r="R10" s="32">
        <v>2.72</v>
      </c>
      <c r="S10" s="33">
        <v>4</v>
      </c>
      <c r="T10" s="32">
        <v>3.43</v>
      </c>
      <c r="U10" s="32">
        <v>4.3099999999999996</v>
      </c>
      <c r="V10" s="32">
        <v>5.29</v>
      </c>
      <c r="W10" s="32">
        <v>3.27</v>
      </c>
      <c r="X10" s="32">
        <v>0.34</v>
      </c>
      <c r="Y10" s="32">
        <v>2.0499999999999998</v>
      </c>
      <c r="Z10" s="32">
        <v>0.43</v>
      </c>
      <c r="AA10" s="32">
        <v>1.31</v>
      </c>
      <c r="AB10" s="32">
        <v>1.42</v>
      </c>
      <c r="AC10" s="32">
        <v>1.43</v>
      </c>
      <c r="AD10" s="32">
        <v>2.04</v>
      </c>
      <c r="AE10" s="32">
        <v>1.37</v>
      </c>
      <c r="AF10" s="32">
        <v>1.58</v>
      </c>
      <c r="AG10" s="32">
        <v>2.88</v>
      </c>
    </row>
    <row r="11" spans="1:33" x14ac:dyDescent="0.2">
      <c r="A11" s="6" t="s">
        <v>31</v>
      </c>
      <c r="B11" s="7">
        <v>3.4</v>
      </c>
      <c r="C11" s="7">
        <v>2.8</v>
      </c>
      <c r="D11" s="7">
        <v>2.4</v>
      </c>
      <c r="E11" s="7">
        <v>2.5</v>
      </c>
      <c r="F11" s="7">
        <v>1.7</v>
      </c>
      <c r="G11" s="7">
        <v>2.1</v>
      </c>
      <c r="H11" s="7">
        <v>2</v>
      </c>
      <c r="I11" s="7">
        <v>2.7</v>
      </c>
      <c r="J11" s="7">
        <v>2.6</v>
      </c>
      <c r="K11" s="7">
        <v>3.2</v>
      </c>
      <c r="L11" s="7">
        <v>2.7</v>
      </c>
      <c r="M11" s="7">
        <v>3</v>
      </c>
      <c r="N11" s="7">
        <v>3.3</v>
      </c>
      <c r="O11" s="7">
        <v>2.5</v>
      </c>
      <c r="P11" s="7">
        <v>3.1</v>
      </c>
      <c r="Q11" s="7">
        <v>3.1</v>
      </c>
      <c r="R11" s="4">
        <v>2.4</v>
      </c>
      <c r="S11" s="4">
        <v>3.4</v>
      </c>
      <c r="T11" s="4">
        <v>2.7</v>
      </c>
      <c r="U11" s="4">
        <v>3.3</v>
      </c>
      <c r="V11" s="4">
        <v>3.2</v>
      </c>
      <c r="W11" s="4">
        <v>2.6</v>
      </c>
      <c r="X11" s="4">
        <v>0.5</v>
      </c>
      <c r="Y11" s="4">
        <v>2</v>
      </c>
      <c r="Z11" s="26">
        <v>0.5</v>
      </c>
      <c r="AA11" s="26">
        <v>1.1000000000000001</v>
      </c>
      <c r="AB11" s="26">
        <v>1</v>
      </c>
      <c r="AC11" s="26">
        <v>1</v>
      </c>
      <c r="AD11" s="28">
        <v>1.7</v>
      </c>
      <c r="AE11" s="1">
        <v>1.1000000000000001</v>
      </c>
      <c r="AF11" s="1">
        <v>1.4</v>
      </c>
      <c r="AG11" s="1">
        <v>2.2999999999999998</v>
      </c>
    </row>
    <row r="12" spans="1:33" s="14" customFormat="1" x14ac:dyDescent="0.2">
      <c r="A12" s="6" t="s">
        <v>32</v>
      </c>
      <c r="B12" s="7">
        <f>3.5</f>
        <v>3.5</v>
      </c>
      <c r="C12" s="7">
        <v>2.9</v>
      </c>
      <c r="D12" s="7">
        <v>2.6</v>
      </c>
      <c r="E12" s="7">
        <v>2.5</v>
      </c>
      <c r="F12" s="7">
        <v>1.7</v>
      </c>
      <c r="G12" s="7">
        <v>1.8</v>
      </c>
      <c r="H12" s="7">
        <v>1.4</v>
      </c>
      <c r="I12" s="7">
        <v>2.2000000000000002</v>
      </c>
      <c r="J12" s="7">
        <v>2.2000000000000002</v>
      </c>
      <c r="K12" s="7">
        <v>2.5</v>
      </c>
      <c r="L12" s="7">
        <v>2.2999999999999998</v>
      </c>
      <c r="M12" s="7">
        <v>2.8</v>
      </c>
      <c r="N12" s="7">
        <v>3</v>
      </c>
      <c r="O12" s="7">
        <v>2.4</v>
      </c>
      <c r="P12" s="7">
        <v>2.4</v>
      </c>
      <c r="Q12" s="7">
        <v>2.5</v>
      </c>
      <c r="R12" s="7">
        <v>2.1</v>
      </c>
      <c r="S12" s="7">
        <v>2.9</v>
      </c>
      <c r="T12" s="4">
        <v>2.2000000000000002</v>
      </c>
      <c r="U12" s="4">
        <v>2.4</v>
      </c>
      <c r="V12" s="4">
        <v>3</v>
      </c>
      <c r="W12" s="4">
        <v>2.2999999999999998</v>
      </c>
      <c r="X12" s="4">
        <v>0.6</v>
      </c>
      <c r="Y12" s="4">
        <v>1.5</v>
      </c>
      <c r="Z12" s="26">
        <v>0.2</v>
      </c>
      <c r="AA12" s="26">
        <v>1.1000000000000001</v>
      </c>
      <c r="AB12" s="26">
        <v>1</v>
      </c>
      <c r="AC12" s="29">
        <v>0.9</v>
      </c>
      <c r="AD12" s="30">
        <v>1.4</v>
      </c>
      <c r="AE12" s="1">
        <v>1.1000000000000001</v>
      </c>
      <c r="AF12" s="14">
        <v>1.3</v>
      </c>
      <c r="AG12" s="14">
        <v>2.2999999999999998</v>
      </c>
    </row>
    <row r="13" spans="1:33" s="14" customFormat="1" x14ac:dyDescent="0.2">
      <c r="A13" s="6" t="s">
        <v>27</v>
      </c>
      <c r="B13" s="6"/>
      <c r="C13" s="6"/>
      <c r="D13" s="6"/>
      <c r="E13" s="6"/>
      <c r="F13" s="6"/>
      <c r="G13" s="6"/>
      <c r="H13" s="6"/>
      <c r="I13" s="7">
        <v>2.2000000000000002</v>
      </c>
      <c r="J13" s="7">
        <v>2.2000000000000002</v>
      </c>
      <c r="K13" s="7">
        <v>3</v>
      </c>
      <c r="L13" s="7">
        <v>2.9</v>
      </c>
      <c r="M13" s="7">
        <v>3</v>
      </c>
      <c r="N13" s="7">
        <v>3.3</v>
      </c>
      <c r="O13" s="7">
        <v>2.5</v>
      </c>
      <c r="P13" s="6">
        <v>3.1</v>
      </c>
      <c r="Q13" s="6">
        <v>3</v>
      </c>
      <c r="R13" s="6">
        <v>2.4</v>
      </c>
      <c r="S13" s="7">
        <v>3.3</v>
      </c>
      <c r="T13" s="7">
        <v>2.7</v>
      </c>
      <c r="U13" s="4">
        <v>3.4</v>
      </c>
      <c r="V13" s="4">
        <v>3.6</v>
      </c>
      <c r="W13" s="4">
        <v>2.6</v>
      </c>
      <c r="X13" s="4">
        <v>1.1000000000000001</v>
      </c>
      <c r="Y13" s="4">
        <v>1.9</v>
      </c>
      <c r="Z13" s="26">
        <v>0.6</v>
      </c>
      <c r="AA13" s="26">
        <v>1.1000000000000001</v>
      </c>
      <c r="AB13" s="26">
        <v>1.1000000000000001</v>
      </c>
      <c r="AC13" s="29">
        <v>1</v>
      </c>
      <c r="AD13" s="30">
        <v>1.7</v>
      </c>
      <c r="AE13" s="1">
        <v>1.2</v>
      </c>
      <c r="AF13" s="14">
        <v>1.4</v>
      </c>
      <c r="AG13" s="14">
        <v>2.4</v>
      </c>
    </row>
    <row r="14" spans="1:33" x14ac:dyDescent="0.2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>
        <v>2.2999999999999998</v>
      </c>
      <c r="W14" s="7">
        <v>3.5</v>
      </c>
      <c r="X14" s="7">
        <v>2.5</v>
      </c>
      <c r="Y14" s="7">
        <v>2.4</v>
      </c>
      <c r="Z14" s="26">
        <v>0.8</v>
      </c>
      <c r="AA14" s="26">
        <v>0.9</v>
      </c>
      <c r="AB14" s="26">
        <v>0.5</v>
      </c>
      <c r="AC14" s="26">
        <v>0.8</v>
      </c>
      <c r="AD14" s="30">
        <v>2.2000000000000002</v>
      </c>
      <c r="AE14" s="1">
        <v>2.2000000000000002</v>
      </c>
      <c r="AF14" s="1">
        <v>1.7</v>
      </c>
      <c r="AG14" s="1">
        <v>2.5</v>
      </c>
    </row>
    <row r="15" spans="1:33" ht="12" thickBot="1" x14ac:dyDescent="0.25">
      <c r="A15" s="10" t="s">
        <v>33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>
        <v>1</v>
      </c>
      <c r="X15" s="11">
        <v>1.8</v>
      </c>
      <c r="Y15" s="11">
        <v>2.5</v>
      </c>
      <c r="Z15" s="27">
        <v>1.1000000000000001</v>
      </c>
      <c r="AA15" s="27">
        <v>1.5</v>
      </c>
      <c r="AB15" s="27">
        <v>1.9</v>
      </c>
      <c r="AC15" s="27">
        <v>1.4</v>
      </c>
      <c r="AD15" s="31">
        <v>1.2</v>
      </c>
      <c r="AE15" s="23">
        <v>1.5</v>
      </c>
      <c r="AF15" s="23">
        <v>1.8</v>
      </c>
      <c r="AG15" s="23">
        <v>1.9</v>
      </c>
    </row>
    <row r="16" spans="1:33" x14ac:dyDescent="0.2">
      <c r="A16" s="13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5"/>
      <c r="AA16" s="25"/>
      <c r="AB16" s="25"/>
      <c r="AC16" s="25"/>
    </row>
    <row r="17" spans="1:3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3" s="25" customFormat="1" x14ac:dyDescent="0.2">
      <c r="A18" s="39" t="s">
        <v>16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40"/>
      <c r="AA18" s="40"/>
      <c r="AB18" s="40"/>
      <c r="AC18" s="40"/>
      <c r="AD18" s="40"/>
      <c r="AE18" s="40"/>
      <c r="AF18" s="40"/>
      <c r="AG18" s="40"/>
    </row>
    <row r="19" spans="1:33" s="34" customFormat="1" ht="22.5" x14ac:dyDescent="0.2">
      <c r="A19" s="36"/>
      <c r="B19" s="35" t="str">
        <f t="shared" ref="B19:W19" si="0">B4</f>
        <v>1988-
1989</v>
      </c>
      <c r="C19" s="35">
        <f t="shared" si="0"/>
        <v>1990</v>
      </c>
      <c r="D19" s="35">
        <f t="shared" si="0"/>
        <v>1991</v>
      </c>
      <c r="E19" s="35">
        <f t="shared" si="0"/>
        <v>1992</v>
      </c>
      <c r="F19" s="35">
        <f t="shared" si="0"/>
        <v>1993</v>
      </c>
      <c r="G19" s="35">
        <f t="shared" si="0"/>
        <v>1994</v>
      </c>
      <c r="H19" s="35">
        <f t="shared" si="0"/>
        <v>1995</v>
      </c>
      <c r="I19" s="35">
        <f t="shared" si="0"/>
        <v>1996</v>
      </c>
      <c r="J19" s="35">
        <f t="shared" si="0"/>
        <v>1997</v>
      </c>
      <c r="K19" s="35">
        <f t="shared" si="0"/>
        <v>1998</v>
      </c>
      <c r="L19" s="35">
        <f t="shared" si="0"/>
        <v>1999</v>
      </c>
      <c r="M19" s="35">
        <f t="shared" si="0"/>
        <v>2000</v>
      </c>
      <c r="N19" s="35">
        <f t="shared" si="0"/>
        <v>2001</v>
      </c>
      <c r="O19" s="35">
        <f t="shared" si="0"/>
        <v>2002</v>
      </c>
      <c r="P19" s="35">
        <f t="shared" si="0"/>
        <v>2003</v>
      </c>
      <c r="Q19" s="35">
        <f t="shared" si="0"/>
        <v>2004</v>
      </c>
      <c r="R19" s="35">
        <f t="shared" si="0"/>
        <v>2005</v>
      </c>
      <c r="S19" s="41">
        <f t="shared" si="0"/>
        <v>2006</v>
      </c>
      <c r="T19" s="41">
        <f t="shared" si="0"/>
        <v>2007</v>
      </c>
      <c r="U19" s="41">
        <f t="shared" si="0"/>
        <v>2008</v>
      </c>
      <c r="V19" s="41">
        <f t="shared" si="0"/>
        <v>2009</v>
      </c>
      <c r="W19" s="41">
        <f t="shared" si="0"/>
        <v>2010</v>
      </c>
      <c r="X19" s="37">
        <v>2011</v>
      </c>
      <c r="Y19" s="37">
        <v>2012</v>
      </c>
      <c r="Z19" s="37">
        <v>2013</v>
      </c>
      <c r="AA19" s="37">
        <v>2014</v>
      </c>
      <c r="AB19" s="37">
        <v>2015</v>
      </c>
      <c r="AC19" s="37">
        <v>2016</v>
      </c>
      <c r="AD19" s="37">
        <v>2017</v>
      </c>
      <c r="AE19" s="37">
        <v>2018</v>
      </c>
      <c r="AF19" s="38" t="s">
        <v>36</v>
      </c>
      <c r="AG19" s="42" t="s">
        <v>37</v>
      </c>
    </row>
    <row r="20" spans="1:33" x14ac:dyDescent="0.2">
      <c r="A20" s="2" t="s">
        <v>20</v>
      </c>
      <c r="B20" s="8">
        <f t="shared" ref="B20:T20" si="1">B12/100+1</f>
        <v>1.0349999999999999</v>
      </c>
      <c r="C20" s="8">
        <f t="shared" si="1"/>
        <v>1.0289999999999999</v>
      </c>
      <c r="D20" s="8">
        <f t="shared" si="1"/>
        <v>1.026</v>
      </c>
      <c r="E20" s="8">
        <f t="shared" si="1"/>
        <v>1.0249999999999999</v>
      </c>
      <c r="F20" s="8">
        <f t="shared" si="1"/>
        <v>1.0169999999999999</v>
      </c>
      <c r="G20" s="8">
        <f t="shared" si="1"/>
        <v>1.018</v>
      </c>
      <c r="H20" s="8">
        <f t="shared" si="1"/>
        <v>1.014</v>
      </c>
      <c r="I20" s="8">
        <f t="shared" si="1"/>
        <v>1.022</v>
      </c>
      <c r="J20" s="8">
        <f t="shared" si="1"/>
        <v>1.022</v>
      </c>
      <c r="K20" s="8">
        <f t="shared" si="1"/>
        <v>1.0249999999999999</v>
      </c>
      <c r="L20" s="8">
        <f t="shared" si="1"/>
        <v>1.0229999999999999</v>
      </c>
      <c r="M20" s="8">
        <f t="shared" si="1"/>
        <v>1.028</v>
      </c>
      <c r="N20" s="8">
        <f t="shared" si="1"/>
        <v>1.03</v>
      </c>
      <c r="O20" s="8">
        <f t="shared" si="1"/>
        <v>1.024</v>
      </c>
      <c r="P20" s="8">
        <f t="shared" si="1"/>
        <v>1.024</v>
      </c>
      <c r="Q20" s="8">
        <f t="shared" si="1"/>
        <v>1.0249999999999999</v>
      </c>
      <c r="R20" s="8">
        <f t="shared" si="1"/>
        <v>1.0209999999999999</v>
      </c>
      <c r="S20" s="8">
        <f t="shared" si="1"/>
        <v>1.0289999999999999</v>
      </c>
      <c r="T20" s="8">
        <f t="shared" si="1"/>
        <v>1.022</v>
      </c>
      <c r="U20" s="8">
        <f t="shared" ref="U20:AG20" si="2">U12/100+1</f>
        <v>1.024</v>
      </c>
      <c r="V20" s="8">
        <f t="shared" si="2"/>
        <v>1.03</v>
      </c>
      <c r="W20" s="8">
        <f t="shared" si="2"/>
        <v>1.0229999999999999</v>
      </c>
      <c r="X20" s="8">
        <f t="shared" si="2"/>
        <v>1.006</v>
      </c>
      <c r="Y20" s="8">
        <f t="shared" si="2"/>
        <v>1.0149999999999999</v>
      </c>
      <c r="Z20" s="8">
        <f t="shared" si="2"/>
        <v>1.002</v>
      </c>
      <c r="AA20" s="8">
        <f t="shared" si="2"/>
        <v>1.0109999999999999</v>
      </c>
      <c r="AB20" s="8">
        <f t="shared" si="2"/>
        <v>1.01</v>
      </c>
      <c r="AC20" s="8">
        <f t="shared" si="2"/>
        <v>1.0089999999999999</v>
      </c>
      <c r="AD20" s="8">
        <f t="shared" si="2"/>
        <v>1.014</v>
      </c>
      <c r="AE20" s="8">
        <f t="shared" si="2"/>
        <v>1.0109999999999999</v>
      </c>
      <c r="AF20" s="8">
        <f t="shared" si="2"/>
        <v>1.0129999999999999</v>
      </c>
      <c r="AG20" s="8">
        <f t="shared" si="2"/>
        <v>1.0229999999999999</v>
      </c>
    </row>
    <row r="21" spans="1:33" x14ac:dyDescent="0.2">
      <c r="A21" s="2" t="s">
        <v>4</v>
      </c>
      <c r="B21" s="8">
        <f t="shared" ref="B21:AC21" si="3">B11/100+1</f>
        <v>1.034</v>
      </c>
      <c r="C21" s="8">
        <f t="shared" si="3"/>
        <v>1.028</v>
      </c>
      <c r="D21" s="8">
        <f t="shared" si="3"/>
        <v>1.024</v>
      </c>
      <c r="E21" s="8">
        <f t="shared" si="3"/>
        <v>1.0249999999999999</v>
      </c>
      <c r="F21" s="8">
        <f t="shared" si="3"/>
        <v>1.0169999999999999</v>
      </c>
      <c r="G21" s="8">
        <f t="shared" si="3"/>
        <v>1.0209999999999999</v>
      </c>
      <c r="H21" s="8">
        <f t="shared" si="3"/>
        <v>1.02</v>
      </c>
      <c r="I21" s="8">
        <f t="shared" si="3"/>
        <v>1.0269999999999999</v>
      </c>
      <c r="J21" s="8">
        <f t="shared" si="3"/>
        <v>1.026</v>
      </c>
      <c r="K21" s="8">
        <f t="shared" si="3"/>
        <v>1.032</v>
      </c>
      <c r="L21" s="8">
        <f t="shared" si="3"/>
        <v>1.0269999999999999</v>
      </c>
      <c r="M21" s="8">
        <f t="shared" si="3"/>
        <v>1.03</v>
      </c>
      <c r="N21" s="8">
        <f t="shared" si="3"/>
        <v>1.0329999999999999</v>
      </c>
      <c r="O21" s="8">
        <f t="shared" si="3"/>
        <v>1.0249999999999999</v>
      </c>
      <c r="P21" s="8">
        <f t="shared" si="3"/>
        <v>1.0309999999999999</v>
      </c>
      <c r="Q21" s="8">
        <f t="shared" si="3"/>
        <v>1.0309999999999999</v>
      </c>
      <c r="R21" s="8">
        <f t="shared" si="3"/>
        <v>1.024</v>
      </c>
      <c r="S21" s="8">
        <f t="shared" si="3"/>
        <v>1.034</v>
      </c>
      <c r="T21" s="8">
        <f t="shared" si="3"/>
        <v>1.0269999999999999</v>
      </c>
      <c r="U21" s="8">
        <f t="shared" si="3"/>
        <v>1.0329999999999999</v>
      </c>
      <c r="V21" s="8">
        <f t="shared" si="3"/>
        <v>1.032</v>
      </c>
      <c r="W21" s="8">
        <f t="shared" si="3"/>
        <v>1.026</v>
      </c>
      <c r="X21" s="8">
        <f t="shared" si="3"/>
        <v>1.0049999999999999</v>
      </c>
      <c r="Y21" s="8">
        <f t="shared" si="3"/>
        <v>1.02</v>
      </c>
      <c r="Z21" s="8">
        <f t="shared" si="3"/>
        <v>1.0049999999999999</v>
      </c>
      <c r="AA21" s="8">
        <f t="shared" si="3"/>
        <v>1.0109999999999999</v>
      </c>
      <c r="AB21" s="8">
        <f t="shared" si="3"/>
        <v>1.01</v>
      </c>
      <c r="AC21" s="8">
        <f t="shared" si="3"/>
        <v>1.01</v>
      </c>
      <c r="AD21" s="8">
        <f>AD11/100+1</f>
        <v>1.0169999999999999</v>
      </c>
      <c r="AE21" s="8">
        <f t="shared" ref="AE21:AG21" si="4">AE11/100+1</f>
        <v>1.0109999999999999</v>
      </c>
      <c r="AF21" s="8">
        <f t="shared" si="4"/>
        <v>1.014</v>
      </c>
      <c r="AG21" s="8">
        <f t="shared" si="4"/>
        <v>1.0229999999999999</v>
      </c>
    </row>
    <row r="22" spans="1:33" x14ac:dyDescent="0.2">
      <c r="A22" s="2" t="s">
        <v>9</v>
      </c>
      <c r="B22" s="8"/>
      <c r="C22" s="8"/>
      <c r="D22" s="8"/>
      <c r="E22" s="8"/>
      <c r="F22" s="8"/>
      <c r="G22" s="8"/>
      <c r="H22" s="8"/>
      <c r="I22" s="8">
        <f t="shared" ref="I22:AD22" si="5">I13/100+1</f>
        <v>1.022</v>
      </c>
      <c r="J22" s="8">
        <f t="shared" si="5"/>
        <v>1.022</v>
      </c>
      <c r="K22" s="8">
        <f t="shared" si="5"/>
        <v>1.03</v>
      </c>
      <c r="L22" s="8">
        <f t="shared" si="5"/>
        <v>1.0289999999999999</v>
      </c>
      <c r="M22" s="8">
        <f t="shared" si="5"/>
        <v>1.03</v>
      </c>
      <c r="N22" s="8">
        <f t="shared" si="5"/>
        <v>1.0329999999999999</v>
      </c>
      <c r="O22" s="8">
        <f t="shared" si="5"/>
        <v>1.0249999999999999</v>
      </c>
      <c r="P22" s="8">
        <f t="shared" si="5"/>
        <v>1.0309999999999999</v>
      </c>
      <c r="Q22" s="8">
        <f t="shared" si="5"/>
        <v>1.03</v>
      </c>
      <c r="R22" s="8">
        <f t="shared" si="5"/>
        <v>1.024</v>
      </c>
      <c r="S22" s="8">
        <f t="shared" si="5"/>
        <v>1.0329999999999999</v>
      </c>
      <c r="T22" s="8">
        <f t="shared" si="5"/>
        <v>1.0269999999999999</v>
      </c>
      <c r="U22" s="8">
        <f t="shared" si="5"/>
        <v>1.034</v>
      </c>
      <c r="V22" s="8">
        <f t="shared" si="5"/>
        <v>1.036</v>
      </c>
      <c r="W22" s="8">
        <f t="shared" si="5"/>
        <v>1.026</v>
      </c>
      <c r="X22" s="8">
        <f t="shared" si="5"/>
        <v>1.0109999999999999</v>
      </c>
      <c r="Y22" s="8">
        <f t="shared" si="5"/>
        <v>1.0189999999999999</v>
      </c>
      <c r="Z22" s="8">
        <f t="shared" si="5"/>
        <v>1.006</v>
      </c>
      <c r="AA22" s="8">
        <f t="shared" si="5"/>
        <v>1.0109999999999999</v>
      </c>
      <c r="AB22" s="8">
        <f t="shared" si="5"/>
        <v>1.0109999999999999</v>
      </c>
      <c r="AC22" s="8">
        <f t="shared" si="5"/>
        <v>1.01</v>
      </c>
      <c r="AD22" s="8">
        <f t="shared" si="5"/>
        <v>1.0169999999999999</v>
      </c>
      <c r="AE22" s="8">
        <f t="shared" ref="AE22:AG22" si="6">AE13/100+1</f>
        <v>1.012</v>
      </c>
      <c r="AF22" s="8">
        <f t="shared" si="6"/>
        <v>1.014</v>
      </c>
      <c r="AG22" s="8">
        <f t="shared" si="6"/>
        <v>1.024</v>
      </c>
    </row>
    <row r="23" spans="1:33" x14ac:dyDescent="0.2">
      <c r="A23" s="2" t="s">
        <v>6</v>
      </c>
      <c r="B23" s="8">
        <f t="shared" ref="B23:AD23" si="7">B5/100+1</f>
        <v>1.0409999999999999</v>
      </c>
      <c r="C23" s="8">
        <f t="shared" si="7"/>
        <v>1.03</v>
      </c>
      <c r="D23" s="8">
        <f t="shared" si="7"/>
        <v>1.038</v>
      </c>
      <c r="E23" s="8">
        <f t="shared" si="7"/>
        <v>1.024</v>
      </c>
      <c r="F23" s="8">
        <f t="shared" si="7"/>
        <v>1.0129999999999999</v>
      </c>
      <c r="G23" s="8">
        <f t="shared" si="7"/>
        <v>1.0009999999999999</v>
      </c>
      <c r="H23" s="8">
        <f t="shared" si="7"/>
        <v>0.997</v>
      </c>
      <c r="I23" s="8">
        <f t="shared" si="7"/>
        <v>0.99399999999999999</v>
      </c>
      <c r="J23" s="8">
        <f t="shared" si="7"/>
        <v>1.0029999999999999</v>
      </c>
      <c r="K23" s="8">
        <f t="shared" si="7"/>
        <v>1.0029999999999999</v>
      </c>
      <c r="L23" s="8">
        <f t="shared" si="7"/>
        <v>1</v>
      </c>
      <c r="M23" s="8">
        <f t="shared" si="7"/>
        <v>1.0169999999999999</v>
      </c>
      <c r="N23" s="8">
        <f t="shared" si="7"/>
        <v>1.0109999999999999</v>
      </c>
      <c r="O23" s="8">
        <f t="shared" si="7"/>
        <v>1.0169999999999999</v>
      </c>
      <c r="P23" s="8">
        <f t="shared" si="7"/>
        <v>0.98899999999999999</v>
      </c>
      <c r="Q23" s="8">
        <f t="shared" si="7"/>
        <v>1.002</v>
      </c>
      <c r="R23" s="8">
        <f t="shared" si="7"/>
        <v>1.0077</v>
      </c>
      <c r="S23" s="8">
        <f t="shared" si="7"/>
        <v>1.0044</v>
      </c>
      <c r="T23" s="8">
        <f t="shared" si="7"/>
        <v>1.0027999999999999</v>
      </c>
      <c r="U23" s="8">
        <f t="shared" si="7"/>
        <v>0.98909999999999998</v>
      </c>
      <c r="V23" s="8">
        <f t="shared" si="7"/>
        <v>1.0022</v>
      </c>
      <c r="W23" s="8">
        <f t="shared" si="7"/>
        <v>1.0023</v>
      </c>
      <c r="X23" s="8">
        <f t="shared" si="7"/>
        <v>0.98199999999999998</v>
      </c>
      <c r="Y23" s="8">
        <f t="shared" si="7"/>
        <v>0.98950000000000005</v>
      </c>
      <c r="Z23" s="8">
        <f t="shared" si="7"/>
        <v>0.98399999999999999</v>
      </c>
      <c r="AA23" s="8">
        <f t="shared" si="7"/>
        <v>1.0102</v>
      </c>
      <c r="AB23" s="8">
        <f t="shared" si="7"/>
        <v>1.0078</v>
      </c>
      <c r="AC23" s="8">
        <f t="shared" si="7"/>
        <v>1</v>
      </c>
      <c r="AD23" s="8">
        <f t="shared" si="7"/>
        <v>1.0021</v>
      </c>
      <c r="AE23" s="8">
        <f t="shared" ref="AE23:AG23" si="8">AE5/100+1</f>
        <v>1.0024999999999999</v>
      </c>
      <c r="AF23" s="8">
        <f t="shared" si="8"/>
        <v>1.0086999999999999</v>
      </c>
      <c r="AG23" s="8">
        <f t="shared" si="8"/>
        <v>1.0186999999999999</v>
      </c>
    </row>
    <row r="24" spans="1:33" x14ac:dyDescent="0.2">
      <c r="A24" s="2" t="s">
        <v>7</v>
      </c>
      <c r="B24" s="8">
        <f t="shared" ref="B24:AD24" si="9">B6/100+1</f>
        <v>1.0409999999999999</v>
      </c>
      <c r="C24" s="8">
        <f t="shared" si="9"/>
        <v>1.026</v>
      </c>
      <c r="D24" s="8">
        <f t="shared" si="9"/>
        <v>1.0469999999999999</v>
      </c>
      <c r="E24" s="8">
        <f t="shared" si="9"/>
        <v>1.044</v>
      </c>
      <c r="F24" s="8">
        <f t="shared" si="9"/>
        <v>1.022</v>
      </c>
      <c r="G24" s="8">
        <f t="shared" si="9"/>
        <v>1.012</v>
      </c>
      <c r="H24" s="8">
        <f t="shared" si="9"/>
        <v>1.02</v>
      </c>
      <c r="I24" s="8">
        <f t="shared" si="9"/>
        <v>1.0189999999999999</v>
      </c>
      <c r="J24" s="8">
        <f t="shared" si="9"/>
        <v>1.024</v>
      </c>
      <c r="K24" s="8">
        <f t="shared" si="9"/>
        <v>1.022</v>
      </c>
      <c r="L24" s="8">
        <f t="shared" si="9"/>
        <v>1.0289999999999999</v>
      </c>
      <c r="M24" s="8">
        <f t="shared" si="9"/>
        <v>1.024</v>
      </c>
      <c r="N24" s="8">
        <f t="shared" si="9"/>
        <v>1.036</v>
      </c>
      <c r="O24" s="8">
        <f t="shared" si="9"/>
        <v>1.026</v>
      </c>
      <c r="P24" s="8">
        <f t="shared" si="9"/>
        <v>1.0269999999999999</v>
      </c>
      <c r="Q24" s="8">
        <f t="shared" si="9"/>
        <v>1.0369999999999999</v>
      </c>
      <c r="R24" s="8">
        <f t="shared" si="9"/>
        <v>1.0189999999999999</v>
      </c>
      <c r="S24" s="8">
        <f t="shared" si="9"/>
        <v>1.0129999999999999</v>
      </c>
      <c r="T24" s="8">
        <f t="shared" si="9"/>
        <v>1.0229999999999999</v>
      </c>
      <c r="U24" s="8">
        <f t="shared" si="9"/>
        <v>1.044</v>
      </c>
      <c r="V24" s="8">
        <f t="shared" si="9"/>
        <v>1.034</v>
      </c>
      <c r="W24" s="8">
        <f t="shared" si="9"/>
        <v>1.014</v>
      </c>
      <c r="X24" s="8">
        <f t="shared" si="9"/>
        <v>1.0109999999999999</v>
      </c>
      <c r="Y24" s="8">
        <f t="shared" si="9"/>
        <v>1.0149999999999999</v>
      </c>
      <c r="Z24" s="8">
        <f t="shared" si="9"/>
        <v>1.0109999999999999</v>
      </c>
      <c r="AA24" s="8">
        <f t="shared" si="9"/>
        <v>1.0129999999999999</v>
      </c>
      <c r="AB24" s="8">
        <f t="shared" si="9"/>
        <v>1.0129999999999999</v>
      </c>
      <c r="AC24" s="8">
        <f t="shared" si="9"/>
        <v>1.01</v>
      </c>
      <c r="AD24" s="8">
        <f t="shared" si="9"/>
        <v>1.014</v>
      </c>
      <c r="AE24" s="8">
        <f t="shared" ref="AE24:AG24" si="10">AE6/100+1</f>
        <v>1.014</v>
      </c>
      <c r="AF24" s="8">
        <f t="shared" si="10"/>
        <v>1.0129999999999999</v>
      </c>
      <c r="AG24" s="8">
        <f t="shared" si="10"/>
        <v>1.022</v>
      </c>
    </row>
    <row r="25" spans="1:33" x14ac:dyDescent="0.2">
      <c r="A25" s="6" t="s">
        <v>8</v>
      </c>
      <c r="B25" s="22">
        <f t="shared" ref="B25:AD25" si="11">B7/100+1</f>
        <v>1.042</v>
      </c>
      <c r="C25" s="22">
        <f t="shared" si="11"/>
        <v>1.042</v>
      </c>
      <c r="D25" s="22">
        <f t="shared" si="11"/>
        <v>1.0109999999999999</v>
      </c>
      <c r="E25" s="22">
        <f t="shared" si="11"/>
        <v>0.98199999999999998</v>
      </c>
      <c r="F25" s="22">
        <f t="shared" si="11"/>
        <v>0.995</v>
      </c>
      <c r="G25" s="22">
        <f t="shared" si="11"/>
        <v>0.98</v>
      </c>
      <c r="H25" s="22">
        <f t="shared" si="11"/>
        <v>0.95299999999999996</v>
      </c>
      <c r="I25" s="22">
        <f t="shared" si="11"/>
        <v>0.94699999999999995</v>
      </c>
      <c r="J25" s="22">
        <f t="shared" si="11"/>
        <v>0.96399999999999997</v>
      </c>
      <c r="K25" s="22">
        <f t="shared" si="11"/>
        <v>0.96799999999999997</v>
      </c>
      <c r="L25" s="22">
        <f t="shared" si="11"/>
        <v>0.94799999999999995</v>
      </c>
      <c r="M25" s="22">
        <f t="shared" si="11"/>
        <v>1.0049999999999999</v>
      </c>
      <c r="N25" s="22">
        <f t="shared" si="11"/>
        <v>0.96899999999999997</v>
      </c>
      <c r="O25" s="22">
        <f t="shared" si="11"/>
        <v>1.0009999999999999</v>
      </c>
      <c r="P25" s="22">
        <f t="shared" si="11"/>
        <v>0.92300000000000004</v>
      </c>
      <c r="Q25" s="22">
        <f t="shared" si="11"/>
        <v>0.94699999999999995</v>
      </c>
      <c r="R25" s="22">
        <f t="shared" si="11"/>
        <v>0.98909999999999998</v>
      </c>
      <c r="S25" s="22">
        <f t="shared" si="11"/>
        <v>0.99099999999999999</v>
      </c>
      <c r="T25" s="22">
        <f t="shared" si="11"/>
        <v>0.96960000000000002</v>
      </c>
      <c r="U25" s="22">
        <f t="shared" si="11"/>
        <v>0.89270000000000005</v>
      </c>
      <c r="V25" s="22">
        <f t="shared" si="11"/>
        <v>0.94099999999999995</v>
      </c>
      <c r="W25" s="22">
        <f t="shared" si="11"/>
        <v>0.98</v>
      </c>
      <c r="X25" s="22">
        <f t="shared" si="11"/>
        <v>0.92</v>
      </c>
      <c r="Y25" s="22">
        <f t="shared" si="11"/>
        <v>0.93500000000000005</v>
      </c>
      <c r="Z25" s="22">
        <f t="shared" si="11"/>
        <v>0.91510000000000002</v>
      </c>
      <c r="AA25" s="22">
        <f t="shared" si="11"/>
        <v>1.0028999999999999</v>
      </c>
      <c r="AB25" s="22">
        <f t="shared" si="11"/>
        <v>0.99419999999999997</v>
      </c>
      <c r="AC25" s="22">
        <f t="shared" si="11"/>
        <v>0.97389999999999999</v>
      </c>
      <c r="AD25" s="22">
        <f t="shared" si="11"/>
        <v>0.97019999999999995</v>
      </c>
      <c r="AE25" s="22">
        <f t="shared" ref="AE25:AG25" si="12">AE7/100+1</f>
        <v>0.97019999999999995</v>
      </c>
      <c r="AF25" s="22">
        <f t="shared" si="12"/>
        <v>0.99690000000000001</v>
      </c>
      <c r="AG25" s="22">
        <f>AG7/100+1</f>
        <v>1.0094000000000001</v>
      </c>
    </row>
    <row r="26" spans="1:33" x14ac:dyDescent="0.2">
      <c r="A26" s="6" t="s">
        <v>18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f t="shared" ref="V26:AD26" si="13">V14/100+1</f>
        <v>1.0229999999999999</v>
      </c>
      <c r="W26" s="22">
        <f t="shared" si="13"/>
        <v>1.0349999999999999</v>
      </c>
      <c r="X26" s="22">
        <f t="shared" si="13"/>
        <v>1.0249999999999999</v>
      </c>
      <c r="Y26" s="22">
        <f t="shared" si="13"/>
        <v>1.024</v>
      </c>
      <c r="Z26" s="22">
        <f t="shared" si="13"/>
        <v>1.008</v>
      </c>
      <c r="AA26" s="22">
        <f t="shared" si="13"/>
        <v>1.0089999999999999</v>
      </c>
      <c r="AB26" s="22">
        <f t="shared" si="13"/>
        <v>1.0049999999999999</v>
      </c>
      <c r="AC26" s="22">
        <f t="shared" si="13"/>
        <v>1.008</v>
      </c>
      <c r="AD26" s="22">
        <f t="shared" si="13"/>
        <v>1.022</v>
      </c>
      <c r="AE26" s="22">
        <f t="shared" ref="AE26:AG26" si="14">AE14/100+1</f>
        <v>1.022</v>
      </c>
      <c r="AF26" s="22">
        <f t="shared" si="14"/>
        <v>1.0169999999999999</v>
      </c>
      <c r="AG26" s="22">
        <f t="shared" si="14"/>
        <v>1.0249999999999999</v>
      </c>
    </row>
    <row r="27" spans="1:33" ht="12" thickBot="1" x14ac:dyDescent="0.25">
      <c r="A27" s="10" t="str">
        <f>A15</f>
        <v>I. Pris- og lønudvikling anlægsområdet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>
        <f t="shared" ref="W27:AD27" si="15">W15/100+1</f>
        <v>1.01</v>
      </c>
      <c r="X27" s="15">
        <f t="shared" si="15"/>
        <v>1.018</v>
      </c>
      <c r="Y27" s="15">
        <f t="shared" si="15"/>
        <v>1.0249999999999999</v>
      </c>
      <c r="Z27" s="15">
        <f t="shared" si="15"/>
        <v>1.0109999999999999</v>
      </c>
      <c r="AA27" s="15">
        <f t="shared" si="15"/>
        <v>1.0149999999999999</v>
      </c>
      <c r="AB27" s="15">
        <f t="shared" si="15"/>
        <v>1.0189999999999999</v>
      </c>
      <c r="AC27" s="15">
        <f t="shared" si="15"/>
        <v>1.014</v>
      </c>
      <c r="AD27" s="15">
        <f t="shared" si="15"/>
        <v>1.012</v>
      </c>
      <c r="AE27" s="15">
        <f t="shared" ref="AE27:AG27" si="16">AE15/100+1</f>
        <v>1.0149999999999999</v>
      </c>
      <c r="AF27" s="15">
        <f t="shared" si="16"/>
        <v>1.018</v>
      </c>
      <c r="AG27" s="15">
        <f t="shared" si="16"/>
        <v>1.0189999999999999</v>
      </c>
    </row>
    <row r="28" spans="1:33" x14ac:dyDescent="0.2">
      <c r="A28" s="13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5"/>
      <c r="AA28" s="25"/>
      <c r="AB28" s="25"/>
      <c r="AC28" s="25"/>
    </row>
    <row r="29" spans="1:3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5"/>
      <c r="AA29" s="25"/>
      <c r="AB29" s="25"/>
      <c r="AC29" s="25"/>
    </row>
    <row r="30" spans="1:33" s="34" customFormat="1" x14ac:dyDescent="0.2">
      <c r="A30" s="36" t="s">
        <v>11</v>
      </c>
      <c r="B30" s="36"/>
      <c r="C30" s="36"/>
      <c r="D30" s="36"/>
      <c r="E30" s="36"/>
      <c r="F30" s="36" t="str">
        <f>AG4</f>
        <v>2020*</v>
      </c>
      <c r="G30" s="36" t="s">
        <v>3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40"/>
      <c r="AA30" s="36"/>
      <c r="AB30" s="36"/>
      <c r="AC30" s="36"/>
      <c r="AD30" s="36"/>
      <c r="AE30" s="36"/>
      <c r="AF30" s="40"/>
      <c r="AG30" s="40"/>
    </row>
    <row r="31" spans="1:33" s="34" customFormat="1" ht="22.5" x14ac:dyDescent="0.2">
      <c r="A31" s="36"/>
      <c r="B31" s="35" t="s">
        <v>12</v>
      </c>
      <c r="C31" s="35">
        <f t="shared" ref="C31:U31" si="17">C19</f>
        <v>1990</v>
      </c>
      <c r="D31" s="35">
        <f t="shared" si="17"/>
        <v>1991</v>
      </c>
      <c r="E31" s="35">
        <f t="shared" si="17"/>
        <v>1992</v>
      </c>
      <c r="F31" s="35">
        <f t="shared" si="17"/>
        <v>1993</v>
      </c>
      <c r="G31" s="35">
        <f t="shared" si="17"/>
        <v>1994</v>
      </c>
      <c r="H31" s="35">
        <f t="shared" si="17"/>
        <v>1995</v>
      </c>
      <c r="I31" s="35">
        <f t="shared" si="17"/>
        <v>1996</v>
      </c>
      <c r="J31" s="35">
        <f t="shared" si="17"/>
        <v>1997</v>
      </c>
      <c r="K31" s="35">
        <f t="shared" si="17"/>
        <v>1998</v>
      </c>
      <c r="L31" s="35">
        <f t="shared" si="17"/>
        <v>1999</v>
      </c>
      <c r="M31" s="35">
        <f t="shared" si="17"/>
        <v>2000</v>
      </c>
      <c r="N31" s="35">
        <f t="shared" si="17"/>
        <v>2001</v>
      </c>
      <c r="O31" s="35">
        <f t="shared" si="17"/>
        <v>2002</v>
      </c>
      <c r="P31" s="35">
        <f t="shared" si="17"/>
        <v>2003</v>
      </c>
      <c r="Q31" s="35">
        <f t="shared" si="17"/>
        <v>2004</v>
      </c>
      <c r="R31" s="35">
        <f t="shared" si="17"/>
        <v>2005</v>
      </c>
      <c r="S31" s="41">
        <f t="shared" si="17"/>
        <v>2006</v>
      </c>
      <c r="T31" s="41">
        <f t="shared" si="17"/>
        <v>2007</v>
      </c>
      <c r="U31" s="41">
        <f t="shared" si="17"/>
        <v>2008</v>
      </c>
      <c r="V31" s="41">
        <f>V19</f>
        <v>2009</v>
      </c>
      <c r="W31" s="41">
        <f>W19</f>
        <v>2010</v>
      </c>
      <c r="X31" s="37">
        <v>2011</v>
      </c>
      <c r="Y31" s="37">
        <v>2012</v>
      </c>
      <c r="Z31" s="37">
        <v>2013</v>
      </c>
      <c r="AA31" s="37">
        <v>2014</v>
      </c>
      <c r="AB31" s="37">
        <v>2015</v>
      </c>
      <c r="AC31" s="37">
        <v>2016</v>
      </c>
      <c r="AD31" s="37">
        <v>2017</v>
      </c>
      <c r="AE31" s="37">
        <v>2018</v>
      </c>
      <c r="AF31" s="38" t="s">
        <v>36</v>
      </c>
      <c r="AG31" s="38" t="s">
        <v>37</v>
      </c>
    </row>
    <row r="32" spans="1:33" x14ac:dyDescent="0.2">
      <c r="A32" s="2" t="s">
        <v>5</v>
      </c>
      <c r="B32" s="16">
        <f>PRODUCT(C20:$AG20)</f>
        <v>1.8370592051285524</v>
      </c>
      <c r="C32" s="16">
        <f>PRODUCT(D20:$AG20)</f>
        <v>1.7852859136331902</v>
      </c>
      <c r="D32" s="16">
        <f>PRODUCT(E20:$AG20)</f>
        <v>1.7400447501298135</v>
      </c>
      <c r="E32" s="16">
        <f>PRODUCT(F20:$AG20)</f>
        <v>1.69760463427299</v>
      </c>
      <c r="F32" s="16">
        <f>PRODUCT(G20:$AG20)</f>
        <v>1.6692277623136575</v>
      </c>
      <c r="G32" s="16">
        <f>PRODUCT(H20:$AG20)</f>
        <v>1.6397129295811959</v>
      </c>
      <c r="H32" s="16">
        <f>PRODUCT(I20:$AG20)</f>
        <v>1.6170738950504888</v>
      </c>
      <c r="I32" s="16">
        <f>PRODUCT(J20:$AG20)</f>
        <v>1.5822640851766039</v>
      </c>
      <c r="J32" s="16">
        <f>PRODUCT(K20:$AG20)</f>
        <v>1.5482036058479485</v>
      </c>
      <c r="K32" s="16">
        <f>PRODUCT(L20:$AG20)</f>
        <v>1.5104425422906824</v>
      </c>
      <c r="L32" s="16">
        <f>PRODUCT(M20:$AG20)</f>
        <v>1.476483423549054</v>
      </c>
      <c r="M32" s="16">
        <f>PRODUCT(N20:$AG20)</f>
        <v>1.4362679217403251</v>
      </c>
      <c r="N32" s="16">
        <f>PRODUCT(O20:$AG20)</f>
        <v>1.3944348754760438</v>
      </c>
      <c r="O32" s="16">
        <f>PRODUCT(P20:$AG20)</f>
        <v>1.3617528080820738</v>
      </c>
      <c r="P32" s="16">
        <f>PRODUCT(Q20:$AG20)</f>
        <v>1.3298367266426505</v>
      </c>
      <c r="Q32" s="16">
        <f>PRODUCT(R20:$AG20)</f>
        <v>1.2974016845294147</v>
      </c>
      <c r="R32" s="16">
        <f>PRODUCT(S20:$AG20)</f>
        <v>1.270716635190416</v>
      </c>
      <c r="S32" s="16">
        <f>PRODUCT(T20:$AG20)</f>
        <v>1.2349044073764981</v>
      </c>
      <c r="T32" s="16">
        <f>PRODUCT(U20:$AG20)</f>
        <v>1.2083213379417788</v>
      </c>
      <c r="U32" s="16">
        <f>PRODUCT(V20:$AG20)</f>
        <v>1.1800013065837687</v>
      </c>
      <c r="V32" s="16">
        <f>PRODUCT(W20:$AG20)</f>
        <v>1.1456323364890952</v>
      </c>
      <c r="W32" s="16">
        <f>PRODUCT(X20:$AG20)</f>
        <v>1.1198752067342088</v>
      </c>
      <c r="X32" s="16">
        <f>PRODUCT(Y20:$AG20)</f>
        <v>1.113196030550903</v>
      </c>
      <c r="Y32" s="16">
        <f>PRODUCT(Z20:$AG20)</f>
        <v>1.0967448576856191</v>
      </c>
      <c r="Z32" s="16">
        <f>PRODUCT(AA20:$AG20)</f>
        <v>1.0945557461932327</v>
      </c>
      <c r="AA32" s="16">
        <f>PRODUCT(AB20:$AG20)</f>
        <v>1.0826466332277276</v>
      </c>
      <c r="AB32" s="16">
        <f>PRODUCT(AC20:$AG20)</f>
        <v>1.0719273596314136</v>
      </c>
      <c r="AC32" s="16">
        <f>PRODUCT(AD20:$AG20)</f>
        <v>1.0623660650459996</v>
      </c>
      <c r="AD32" s="16">
        <f>PRODUCT(AE20:$AG20)</f>
        <v>1.0476982889999997</v>
      </c>
      <c r="AE32" s="16">
        <f>PRODUCT(AF20:$AG20)</f>
        <v>1.0362989999999999</v>
      </c>
      <c r="AF32" s="16">
        <f>PRODUCT($AG20:AG20)</f>
        <v>1.0229999999999999</v>
      </c>
      <c r="AG32" s="14">
        <v>1</v>
      </c>
    </row>
    <row r="33" spans="1:33" x14ac:dyDescent="0.2">
      <c r="A33" s="2" t="s">
        <v>4</v>
      </c>
      <c r="B33" s="16">
        <f>PRODUCT(C21:$AG21)</f>
        <v>1.9940714022062269</v>
      </c>
      <c r="C33" s="16">
        <f>PRODUCT(D21:$AG21)</f>
        <v>1.9397581733523614</v>
      </c>
      <c r="D33" s="16">
        <f>PRODUCT(E21:$AG21)</f>
        <v>1.8942950911644152</v>
      </c>
      <c r="E33" s="16">
        <f>PRODUCT(F21:$AG21)</f>
        <v>1.8480927718677227</v>
      </c>
      <c r="F33" s="16">
        <f>PRODUCT(G21:$AG21)</f>
        <v>1.8172003656516447</v>
      </c>
      <c r="G33" s="16">
        <f>PRODUCT(H21:$AG21)</f>
        <v>1.77982406038359</v>
      </c>
      <c r="H33" s="16">
        <f>PRODUCT(I21:$AG21)</f>
        <v>1.7449255493956763</v>
      </c>
      <c r="I33" s="16">
        <f>PRODUCT(J21:$AG21)</f>
        <v>1.6990511678633649</v>
      </c>
      <c r="J33" s="16">
        <f>PRODUCT(K21:$AG21)</f>
        <v>1.6559952903151705</v>
      </c>
      <c r="K33" s="16">
        <f>PRODUCT(L21:$AG21)</f>
        <v>1.6046465991426071</v>
      </c>
      <c r="L33" s="16">
        <f>PRODUCT(M21:$AG21)</f>
        <v>1.5624601744329187</v>
      </c>
      <c r="M33" s="16">
        <f>PRODUCT(N21:$AG21)</f>
        <v>1.516951625663028</v>
      </c>
      <c r="N33" s="16">
        <f>PRODUCT(O21:$AG21)</f>
        <v>1.4684914091607244</v>
      </c>
      <c r="O33" s="16">
        <f>PRODUCT(P21:$AG21)</f>
        <v>1.4326745455226575</v>
      </c>
      <c r="P33" s="16">
        <f>PRODUCT(Q21:$AG21)</f>
        <v>1.3895970373643636</v>
      </c>
      <c r="Q33" s="16">
        <f>PRODUCT(R21:$AG21)</f>
        <v>1.3478147792088868</v>
      </c>
      <c r="R33" s="16">
        <f>PRODUCT(S21:$AG21)</f>
        <v>1.3162253703211788</v>
      </c>
      <c r="S33" s="16">
        <f>PRODUCT(T21:$AG21)</f>
        <v>1.272945232418935</v>
      </c>
      <c r="T33" s="16">
        <f>PRODUCT(U21:$AG21)</f>
        <v>1.2394792915471617</v>
      </c>
      <c r="U33" s="16">
        <f>PRODUCT(V21:$AG21)</f>
        <v>1.1998831476739225</v>
      </c>
      <c r="V33" s="16">
        <f>PRODUCT(W21:$AG21)</f>
        <v>1.1626774686762809</v>
      </c>
      <c r="W33" s="16">
        <f>PRODUCT(X21:$AG21)</f>
        <v>1.1332139070918921</v>
      </c>
      <c r="X33" s="16">
        <f>PRODUCT(Y21:$AG21)</f>
        <v>1.1275760269571067</v>
      </c>
      <c r="Y33" s="16">
        <f>PRODUCT(Z21:$AG21)</f>
        <v>1.1054666930952024</v>
      </c>
      <c r="Z33" s="16">
        <f>PRODUCT(AA21:$AG21)</f>
        <v>1.0999668588011968</v>
      </c>
      <c r="AA33" s="16">
        <f>PRODUCT(AB21:$AG21)</f>
        <v>1.087998871217801</v>
      </c>
      <c r="AB33" s="16">
        <f>PRODUCT(AC21:$AG21)</f>
        <v>1.0772266051661397</v>
      </c>
      <c r="AC33" s="16">
        <f>PRODUCT(AD21:$AG21)</f>
        <v>1.0665609952139998</v>
      </c>
      <c r="AD33" s="16">
        <f>PRODUCT(AE21:$AG21)</f>
        <v>1.0487325419999998</v>
      </c>
      <c r="AE33" s="16">
        <f>PRODUCT(AF21:$AG21)</f>
        <v>1.0373219999999999</v>
      </c>
      <c r="AF33" s="16">
        <f>PRODUCT($AG21:AG21)</f>
        <v>1.0229999999999999</v>
      </c>
      <c r="AG33" s="1">
        <v>1</v>
      </c>
    </row>
    <row r="34" spans="1:33" x14ac:dyDescent="0.2">
      <c r="A34" s="2" t="s">
        <v>9</v>
      </c>
      <c r="B34" s="16"/>
      <c r="C34" s="16"/>
      <c r="D34" s="16"/>
      <c r="E34" s="16"/>
      <c r="F34" s="16"/>
      <c r="G34" s="16"/>
      <c r="H34" s="16">
        <f>PRODUCT(I22:$AG22)</f>
        <v>1.7502353522273606</v>
      </c>
      <c r="I34" s="16">
        <f>PRODUCT(J22:$AG22)</f>
        <v>1.7125590530600403</v>
      </c>
      <c r="J34" s="16">
        <f>PRODUCT(K22:$AG22)</f>
        <v>1.6756937896869277</v>
      </c>
      <c r="K34" s="16">
        <f>PRODUCT(L22:$AG22)</f>
        <v>1.6268871744533269</v>
      </c>
      <c r="L34" s="16">
        <f>PRODUCT(M22:$AG22)</f>
        <v>1.5810370985940991</v>
      </c>
      <c r="M34" s="16">
        <f>PRODUCT(N22:$AG22)</f>
        <v>1.5349874743632028</v>
      </c>
      <c r="N34" s="16">
        <f>PRODUCT(O22:$AG22)</f>
        <v>1.4859510884445333</v>
      </c>
      <c r="O34" s="16">
        <f>PRODUCT(P22:$AG22)</f>
        <v>1.4497083789702767</v>
      </c>
      <c r="P34" s="16">
        <f>PRODUCT(Q22:$AG22)</f>
        <v>1.4061186992922183</v>
      </c>
      <c r="Q34" s="16">
        <f>PRODUCT(R22:$AG22)</f>
        <v>1.3651637857205996</v>
      </c>
      <c r="R34" s="16">
        <f>PRODUCT(S22:$AG22)</f>
        <v>1.3331677594927731</v>
      </c>
      <c r="S34" s="16">
        <f>PRODUCT(T22:$AG22)</f>
        <v>1.2905786635941661</v>
      </c>
      <c r="T34" s="16">
        <f>PRODUCT(U22:$AG22)</f>
        <v>1.256649136897922</v>
      </c>
      <c r="U34" s="16">
        <f>PRODUCT(V22:$AG22)</f>
        <v>1.2153279853945087</v>
      </c>
      <c r="V34" s="16">
        <f>PRODUCT(W22:$AG22)</f>
        <v>1.1730965109985609</v>
      </c>
      <c r="W34" s="16">
        <f>PRODUCT(X22:$AG22)</f>
        <v>1.1433689191019107</v>
      </c>
      <c r="X34" s="16">
        <f>PRODUCT(Y22:$AG22)</f>
        <v>1.1309287033648974</v>
      </c>
      <c r="Y34" s="16">
        <f>PRODUCT(Z22:$AG22)</f>
        <v>1.1098417108585841</v>
      </c>
      <c r="Z34" s="16">
        <f>PRODUCT(AA22:$AG22)</f>
        <v>1.1032223765989904</v>
      </c>
      <c r="AA34" s="16">
        <f>PRODUCT(AB22:$AG22)</f>
        <v>1.0912189679515236</v>
      </c>
      <c r="AB34" s="16">
        <f>PRODUCT(AC22:$AG22)</f>
        <v>1.0793461601894401</v>
      </c>
      <c r="AC34" s="16">
        <f>PRODUCT(AD22:$AG22)</f>
        <v>1.068659564544</v>
      </c>
      <c r="AD34" s="16">
        <f>PRODUCT(AE22:$AG22)</f>
        <v>1.050796032</v>
      </c>
      <c r="AE34" s="16">
        <f>PRODUCT(AF22:$AG22)</f>
        <v>1.0383359999999999</v>
      </c>
      <c r="AF34" s="16">
        <f>PRODUCT($AG22:AG22)</f>
        <v>1.024</v>
      </c>
      <c r="AG34" s="1">
        <v>1</v>
      </c>
    </row>
    <row r="35" spans="1:33" x14ac:dyDescent="0.2">
      <c r="A35" s="2" t="s">
        <v>6</v>
      </c>
      <c r="B35" s="16">
        <f>PRODUCT(C23:$AG23)</f>
        <v>1.162173672618064</v>
      </c>
      <c r="C35" s="16">
        <f>PRODUCT(D23:$AG23)</f>
        <v>1.1283239539981207</v>
      </c>
      <c r="D35" s="16">
        <f>PRODUCT(E23:$AG23)</f>
        <v>1.0870172967226595</v>
      </c>
      <c r="E35" s="16">
        <f>PRODUCT(F23:$AG23)</f>
        <v>1.0615403288307219</v>
      </c>
      <c r="F35" s="16">
        <f>PRODUCT(G23:$AG23)</f>
        <v>1.0479174025969615</v>
      </c>
      <c r="G35" s="16">
        <f>PRODUCT(H23:$AG23)</f>
        <v>1.0468705320648966</v>
      </c>
      <c r="H35" s="16">
        <f>PRODUCT(I23:$AG23)</f>
        <v>1.050020593846436</v>
      </c>
      <c r="I35" s="16">
        <f>PRODUCT(J23:$AG23)</f>
        <v>1.0563587463243829</v>
      </c>
      <c r="J35" s="16">
        <f>PRODUCT(K23:$AG23)</f>
        <v>1.053199148877749</v>
      </c>
      <c r="K35" s="16">
        <f>PRODUCT(L23:$AG23)</f>
        <v>1.0500490018721333</v>
      </c>
      <c r="L35" s="16">
        <f>PRODUCT(M23:$AG23)</f>
        <v>1.0500490018721333</v>
      </c>
      <c r="M35" s="16">
        <f>PRODUCT(N23:$AG23)</f>
        <v>1.0324965603462468</v>
      </c>
      <c r="N35" s="16">
        <f>PRODUCT(O23:$AG23)</f>
        <v>1.0212626709656252</v>
      </c>
      <c r="O35" s="16">
        <f>PRODUCT(P23:$AG23)</f>
        <v>1.0041914168786876</v>
      </c>
      <c r="P35" s="16">
        <f>PRODUCT(Q23:$AG23)</f>
        <v>1.0153603810704628</v>
      </c>
      <c r="Q35" s="16">
        <f>PRODUCT(R23:$AG23)</f>
        <v>1.0133337136431764</v>
      </c>
      <c r="R35" s="16">
        <f>PRODUCT(S23:$AG23)</f>
        <v>1.0055906655186821</v>
      </c>
      <c r="S35" s="16">
        <f>PRODUCT(T23:$AG23)</f>
        <v>1.0011854495407033</v>
      </c>
      <c r="T35" s="16">
        <f>PRODUCT(U23:$AG23)</f>
        <v>0.99838995765925753</v>
      </c>
      <c r="U35" s="16">
        <f>PRODUCT(V23:$AG23)</f>
        <v>1.0093923341009579</v>
      </c>
      <c r="V35" s="16">
        <f>PRODUCT(W23:$AG23)</f>
        <v>1.0071765457004171</v>
      </c>
      <c r="W35" s="16">
        <f>PRODUCT(X23:$AG23)</f>
        <v>1.004865355383036</v>
      </c>
      <c r="X35" s="16">
        <f>PRODUCT(Y23:$AG23)</f>
        <v>1.0232844759501385</v>
      </c>
      <c r="Y35" s="16">
        <f>PRODUCT(Z23:$AG23)</f>
        <v>1.0341429772108526</v>
      </c>
      <c r="Z35" s="16">
        <f>PRODUCT(AA23:$AG23)</f>
        <v>1.0509583101736308</v>
      </c>
      <c r="AA35" s="16">
        <f>PRODUCT(AB23:$AG23)</f>
        <v>1.0403467730881315</v>
      </c>
      <c r="AB35" s="16">
        <f>PRODUCT(AC23:$AG23)</f>
        <v>1.0322948730781223</v>
      </c>
      <c r="AC35" s="16">
        <f>PRODUCT(AD23:$AG23)</f>
        <v>1.0322948730781223</v>
      </c>
      <c r="AD35" s="16">
        <f>PRODUCT(AE23:$AG23)</f>
        <v>1.0301315967249998</v>
      </c>
      <c r="AE35" s="16">
        <f>PRODUCT(AF23:$AG23)</f>
        <v>1.0275626899999999</v>
      </c>
      <c r="AF35" s="16">
        <f>PRODUCT($AG23:AG23)</f>
        <v>1.0186999999999999</v>
      </c>
      <c r="AG35" s="1">
        <v>1</v>
      </c>
    </row>
    <row r="36" spans="1:33" x14ac:dyDescent="0.2">
      <c r="A36" s="6" t="s">
        <v>7</v>
      </c>
      <c r="B36" s="16">
        <f>PRODUCT(C24:$AG24)</f>
        <v>1.9910672538937781</v>
      </c>
      <c r="C36" s="16">
        <f>PRODUCT(D24:$AG24)</f>
        <v>1.940611358570933</v>
      </c>
      <c r="D36" s="16">
        <f>PRODUCT(E24:$AG24)</f>
        <v>1.8534969995901935</v>
      </c>
      <c r="E36" s="16">
        <f>PRODUCT(F24:$AG24)</f>
        <v>1.7753802678066988</v>
      </c>
      <c r="F36" s="16">
        <f>PRODUCT(G24:$AG24)</f>
        <v>1.7371626886562621</v>
      </c>
      <c r="G36" s="16">
        <f>PRODUCT(H24:$AG24)</f>
        <v>1.7165639215970963</v>
      </c>
      <c r="H36" s="16">
        <f>PRODUCT(I24:$AG24)</f>
        <v>1.6829058054873494</v>
      </c>
      <c r="I36" s="16">
        <f>PRODUCT(J24:$AG24)</f>
        <v>1.651526796356575</v>
      </c>
      <c r="J36" s="16">
        <f>PRODUCT(K24:$AG24)</f>
        <v>1.6128191370669673</v>
      </c>
      <c r="K36" s="16">
        <f>PRODUCT(L24:$AG24)</f>
        <v>1.5781009168952718</v>
      </c>
      <c r="L36" s="16">
        <f>PRODUCT(M24:$AG24)</f>
        <v>1.5336257695775233</v>
      </c>
      <c r="M36" s="16">
        <f>PRODUCT(N24:$AG24)</f>
        <v>1.4976814156030498</v>
      </c>
      <c r="N36" s="16">
        <f>PRODUCT(O24:$AG24)</f>
        <v>1.4456384320492766</v>
      </c>
      <c r="O36" s="16">
        <f>PRODUCT(P24:$AG24)</f>
        <v>1.409004319736137</v>
      </c>
      <c r="P36" s="16">
        <f>PRODUCT(Q24:$AG24)</f>
        <v>1.3719613629368415</v>
      </c>
      <c r="Q36" s="16">
        <f>PRODUCT(R24:$AG24)</f>
        <v>1.3230099931888546</v>
      </c>
      <c r="R36" s="16">
        <f>PRODUCT(S24:$AG24)</f>
        <v>1.2983415046014275</v>
      </c>
      <c r="S36" s="16">
        <f>PRODUCT(T24:$AG24)</f>
        <v>1.2816796689056542</v>
      </c>
      <c r="T36" s="16">
        <f>PRODUCT(U24:$AG24)</f>
        <v>1.2528638014718028</v>
      </c>
      <c r="U36" s="16">
        <f>PRODUCT(V24:$AG24)</f>
        <v>1.2000611125208838</v>
      </c>
      <c r="V36" s="16">
        <f>PRODUCT(W24:$AG24)</f>
        <v>1.1606006890917633</v>
      </c>
      <c r="W36" s="16">
        <f>PRODUCT(X24:$AG24)</f>
        <v>1.1445766164613056</v>
      </c>
      <c r="X36" s="16">
        <f>PRODUCT(Y24:$AG24)</f>
        <v>1.1321232605947631</v>
      </c>
      <c r="Y36" s="16">
        <f>PRODUCT(Z24:$AG24)</f>
        <v>1.1153923749702102</v>
      </c>
      <c r="Z36" s="16">
        <f>PRODUCT(AA24:$AG24)</f>
        <v>1.1032565528884377</v>
      </c>
      <c r="AA36" s="16">
        <f>PRODUCT(AB24:$AG24)</f>
        <v>1.0890982753094149</v>
      </c>
      <c r="AB36" s="16">
        <f>PRODUCT(AC24:$AG24)</f>
        <v>1.0751216932965599</v>
      </c>
      <c r="AC36" s="16">
        <f>PRODUCT(AD24:$AG24)</f>
        <v>1.0644769240559999</v>
      </c>
      <c r="AD36" s="16">
        <f>PRODUCT(AE24:$AG24)</f>
        <v>1.0497800039999998</v>
      </c>
      <c r="AE36" s="16">
        <f>PRODUCT(AF24:$AG24)</f>
        <v>1.0352859999999999</v>
      </c>
      <c r="AF36" s="16">
        <f>PRODUCT($AG24:AG24)</f>
        <v>1.022</v>
      </c>
      <c r="AG36" s="1">
        <v>1</v>
      </c>
    </row>
    <row r="37" spans="1:33" x14ac:dyDescent="0.2">
      <c r="A37" s="6" t="s">
        <v>8</v>
      </c>
      <c r="B37" s="16">
        <f>PRODUCT(C25:$AG25)</f>
        <v>0.38872064515072752</v>
      </c>
      <c r="C37" s="16">
        <f>PRODUCT(D25:$AG25)</f>
        <v>0.37305244256307812</v>
      </c>
      <c r="D37" s="16">
        <f>PRODUCT(E25:$AG25)</f>
        <v>0.36899351391006757</v>
      </c>
      <c r="E37" s="16">
        <f>PRODUCT(F25:$AG25)</f>
        <v>0.37575714247461056</v>
      </c>
      <c r="F37" s="16">
        <f>PRODUCT(G25:$AG25)</f>
        <v>0.37764536932121651</v>
      </c>
      <c r="G37" s="16">
        <f>PRODUCT(H25:$AG25)</f>
        <v>0.38535241767471079</v>
      </c>
      <c r="H37" s="16">
        <f>PRODUCT(I25:$AG25)</f>
        <v>0.40435720637430306</v>
      </c>
      <c r="I37" s="16">
        <f>PRODUCT(J25:$AG25)</f>
        <v>0.42698754632978159</v>
      </c>
      <c r="J37" s="16">
        <f>PRODUCT(K25:$AG25)</f>
        <v>0.44293313934624634</v>
      </c>
      <c r="K37" s="16">
        <f>PRODUCT(L25:$AG25)</f>
        <v>0.45757555717587428</v>
      </c>
      <c r="L37" s="16">
        <f>PRODUCT(M25:$AG25)</f>
        <v>0.48267463837117569</v>
      </c>
      <c r="M37" s="16">
        <f>PRODUCT(N25:$AG25)</f>
        <v>0.48027327201112019</v>
      </c>
      <c r="N37" s="16">
        <f>PRODUCT(O25:$AG25)</f>
        <v>0.49563805161106289</v>
      </c>
      <c r="O37" s="16">
        <f>PRODUCT(P25:$AG25)</f>
        <v>0.49514290870236072</v>
      </c>
      <c r="P37" s="16">
        <f>PRODUCT(Q25:$AG25)</f>
        <v>0.53644952188771444</v>
      </c>
      <c r="Q37" s="16">
        <f>PRODUCT(R25:$AG25)</f>
        <v>0.56647256799125079</v>
      </c>
      <c r="R37" s="16">
        <f>PRODUCT(S25:$AG25)</f>
        <v>0.57271516327090377</v>
      </c>
      <c r="S37" s="16">
        <f>PRODUCT(T25:$AG25)</f>
        <v>0.57791641096963053</v>
      </c>
      <c r="T37" s="16">
        <f>PRODUCT(U25:$AG25)</f>
        <v>0.59603590240267168</v>
      </c>
      <c r="U37" s="16">
        <f>PRODUCT(V25:$AG25)</f>
        <v>0.66767772197005903</v>
      </c>
      <c r="V37" s="16">
        <f>PRODUCT(W25:$AG25)</f>
        <v>0.70954061845914884</v>
      </c>
      <c r="W37" s="16">
        <f>PRODUCT(X25:$AG25)</f>
        <v>0.72402103924402939</v>
      </c>
      <c r="X37" s="16">
        <f>PRODUCT(Y25:$AG25)</f>
        <v>0.78697939048264054</v>
      </c>
      <c r="Y37" s="16">
        <f>PRODUCT(Z25:$AG25)</f>
        <v>0.84168918768196854</v>
      </c>
      <c r="Z37" s="16">
        <f>PRODUCT(AA25:$AG25)</f>
        <v>0.91977837141511154</v>
      </c>
      <c r="AA37" s="16">
        <f>PRODUCT(AB25:$AG25)</f>
        <v>0.91711872710650277</v>
      </c>
      <c r="AB37" s="16">
        <f>PRODUCT(AC25:$AG25)</f>
        <v>0.92246904758248105</v>
      </c>
      <c r="AC37" s="16">
        <f>PRODUCT(AD25:$AG25)</f>
        <v>0.94719072551851435</v>
      </c>
      <c r="AD37" s="16">
        <f>PRODUCT(AE25:$AG25)</f>
        <v>0.97628398837200003</v>
      </c>
      <c r="AE37" s="16">
        <f>PRODUCT(AF25:$AG25)</f>
        <v>1.0062708600000001</v>
      </c>
      <c r="AF37" s="16">
        <f>PRODUCT($AG25:AG25)</f>
        <v>1.0094000000000001</v>
      </c>
      <c r="AG37" s="1">
        <v>1</v>
      </c>
    </row>
    <row r="38" spans="1:33" x14ac:dyDescent="0.2">
      <c r="A38" s="6" t="s">
        <v>18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6">
        <f>PRODUCT(V26:$AG26)</f>
        <v>1.2467078890508045</v>
      </c>
      <c r="V38" s="16">
        <f>PRODUCT(W26:$AG26)</f>
        <v>1.2186782884172089</v>
      </c>
      <c r="W38" s="16">
        <f>PRODUCT(X26:$AG26)</f>
        <v>1.1774669453306368</v>
      </c>
      <c r="X38" s="16">
        <f>PRODUCT(Y26:$AG26)</f>
        <v>1.1487482393469628</v>
      </c>
      <c r="Y38" s="16">
        <f>PRODUCT(Z26:$AG26)</f>
        <v>1.1218244524872687</v>
      </c>
      <c r="Z38" s="16">
        <f>PRODUCT(AA26:$AG26)</f>
        <v>1.1129210838167347</v>
      </c>
      <c r="AA38" s="16">
        <f>PRODUCT(AB26:$AG26)</f>
        <v>1.1029941365874478</v>
      </c>
      <c r="AB38" s="16">
        <f>PRODUCT(AC26:$AG26)</f>
        <v>1.0975066035695999</v>
      </c>
      <c r="AC38" s="16">
        <f>PRODUCT(AD26:$AG26)</f>
        <v>1.0887962336999997</v>
      </c>
      <c r="AD38" s="16">
        <f>PRODUCT(AE26:$AG26)</f>
        <v>1.0653583499999999</v>
      </c>
      <c r="AE38" s="16">
        <f>PRODUCT(AF26:$AG26)</f>
        <v>1.0424249999999997</v>
      </c>
      <c r="AF38" s="16">
        <f>PRODUCT($AG26:AG26)</f>
        <v>1.0249999999999999</v>
      </c>
      <c r="AG38" s="1">
        <v>1</v>
      </c>
    </row>
    <row r="39" spans="1:33" ht="12" thickBot="1" x14ac:dyDescent="0.25">
      <c r="A39" s="10" t="str">
        <f>A27</f>
        <v>I. Pris- og lønudvikling anlægsområdet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7">
        <f>PRODUCT(W27:$AG27)</f>
        <v>1.1906685180301515</v>
      </c>
      <c r="W39" s="17">
        <f>PRODUCT(X27:$AG27)</f>
        <v>1.1788797208219319</v>
      </c>
      <c r="X39" s="17">
        <f>PRODUCT(Y27:$AG27)</f>
        <v>1.1580350892160431</v>
      </c>
      <c r="Y39" s="17">
        <f>PRODUCT(Z27:$AG27)</f>
        <v>1.1297903309424808</v>
      </c>
      <c r="Z39" s="17">
        <f>PRODUCT(AA27:$AG27)</f>
        <v>1.1174978545425136</v>
      </c>
      <c r="AA39" s="17">
        <f>PRODUCT(AB27:$AG27)</f>
        <v>1.1009831079236587</v>
      </c>
      <c r="AB39" s="17">
        <f>PRODUCT(AC27:$AG27)</f>
        <v>1.0804544729378398</v>
      </c>
      <c r="AC39" s="17">
        <f>PRODUCT(AD27:$AG27)</f>
        <v>1.0655369555600001</v>
      </c>
      <c r="AD39" s="17">
        <f>PRODUCT(AE27:$AG27)</f>
        <v>1.0529021299999999</v>
      </c>
      <c r="AE39" s="17">
        <f>PRODUCT(AF27:$AG27)</f>
        <v>1.037342</v>
      </c>
      <c r="AF39" s="17">
        <f>PRODUCT($AG27:AG27)</f>
        <v>1.0189999999999999</v>
      </c>
      <c r="AG39" s="23">
        <v>1</v>
      </c>
    </row>
    <row r="40" spans="1:33" x14ac:dyDescent="0.2">
      <c r="A40" s="13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5"/>
      <c r="AA40" s="25"/>
      <c r="AB40" s="25"/>
      <c r="AC40" s="25"/>
    </row>
    <row r="41" spans="1:33" x14ac:dyDescent="0.2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5"/>
      <c r="AA41" s="25"/>
      <c r="AB41" s="25"/>
      <c r="AC41" s="25"/>
    </row>
    <row r="42" spans="1:33" x14ac:dyDescent="0.2">
      <c r="A42" s="2" t="s">
        <v>21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5"/>
      <c r="AA42" s="25"/>
      <c r="AB42" s="25"/>
      <c r="AC42" s="25"/>
    </row>
    <row r="43" spans="1:33" x14ac:dyDescent="0.2">
      <c r="A43" s="2" t="s">
        <v>24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5"/>
      <c r="AA43" s="25"/>
      <c r="AB43" s="25"/>
    </row>
    <row r="44" spans="1:33" ht="10.5" customHeight="1" x14ac:dyDescent="0.2">
      <c r="A44" s="2" t="s">
        <v>34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5"/>
      <c r="AA44" s="25"/>
      <c r="AB44" s="25"/>
    </row>
    <row r="45" spans="1:33" x14ac:dyDescent="0.2">
      <c r="A45" s="2" t="s">
        <v>23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5"/>
      <c r="AA45" s="25"/>
      <c r="AB45" s="25"/>
    </row>
    <row r="46" spans="1:33" x14ac:dyDescent="0.2">
      <c r="A46" s="2" t="s">
        <v>22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5"/>
    </row>
    <row r="47" spans="1:33" x14ac:dyDescent="0.2">
      <c r="A47" s="2" t="s">
        <v>10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5"/>
    </row>
    <row r="49" spans="1:22" x14ac:dyDescent="0.2">
      <c r="A49" s="19" t="s">
        <v>13</v>
      </c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20" t="s">
        <v>14</v>
      </c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9" t="s">
        <v>17</v>
      </c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21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6" spans="1:22" ht="12.75" x14ac:dyDescent="0.2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B8A3D150EA84D872F5DA7285DD30F" ma:contentTypeVersion="8" ma:contentTypeDescription="Opret et nyt dokument." ma:contentTypeScope="" ma:versionID="65435acd447a9bffba8ff78242ac7ef5">
  <xsd:schema xmlns:xsd="http://www.w3.org/2001/XMLSchema" xmlns:xs="http://www.w3.org/2001/XMLSchema" xmlns:p="http://schemas.microsoft.com/office/2006/metadata/properties" xmlns:ns2="357fa0a7-a2bd-4acc-b84d-ae01cf4d9953" targetNamespace="http://schemas.microsoft.com/office/2006/metadata/properties" ma:root="true" ma:fieldsID="941d444a87ff5a361e5b2d7fc7dbe898" ns2:_="">
    <xsd:import namespace="357fa0a7-a2bd-4acc-b84d-ae01cf4d9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fa0a7-a2bd-4acc-b84d-ae01cf4d99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5ABEC3-8175-4CBA-921F-CF2DF55ABA5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57fa0a7-a2bd-4acc-b84d-ae01cf4d99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638F18-E5CC-4642-BF59-0611CFD90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7fa0a7-a2bd-4acc-b84d-ae01cf4d9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1988-2020 pr. august 2019</vt:lpstr>
      <vt:lpstr>'PL 1988-2020 pr. august 2019'!Udskriftsområde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PL-udvikling 1988-2017</dc:title>
  <dc:creator>Lone Lund Pedersen</dc:creator>
  <cp:lastModifiedBy>Frederik Wøhlk</cp:lastModifiedBy>
  <cp:lastPrinted>2016-06-27T12:39:56Z</cp:lastPrinted>
  <dcterms:created xsi:type="dcterms:W3CDTF">2007-02-19T12:13:23Z</dcterms:created>
  <dcterms:modified xsi:type="dcterms:W3CDTF">2019-08-30T12:02:04Z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0x010100689B8A3D150EA84D872F5DA7285DD30F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</Properties>
</file>